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monthlybp\2022\FEBRUARY\"/>
    </mc:Choice>
  </mc:AlternateContent>
  <xr:revisionPtr revIDLastSave="0" documentId="14_{E090C921-ABE3-49FE-BD0D-4A755C4BB3CF}" xr6:coauthVersionLast="47" xr6:coauthVersionMax="47" xr10:uidLastSave="{00000000-0000-0000-0000-000000000000}"/>
  <bookViews>
    <workbookView xWindow="-120" yWindow="-120" windowWidth="29040" windowHeight="15840" xr2:uid="{8E2DA40F-B73B-486F-A566-71ADFE21DB6A}"/>
  </bookViews>
  <sheets>
    <sheet name="1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2" i="1" l="1"/>
  <c r="B81" i="1"/>
  <c r="B80" i="1"/>
  <c r="B79" i="1"/>
  <c r="B78" i="1"/>
  <c r="B77" i="1"/>
  <c r="B76" i="1"/>
  <c r="B75" i="1"/>
  <c r="B74" i="1"/>
  <c r="B73" i="1"/>
  <c r="B72" i="1"/>
  <c r="L69" i="1"/>
  <c r="K69" i="1"/>
  <c r="J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H64" i="1"/>
  <c r="G64" i="1"/>
  <c r="F64" i="1"/>
  <c r="E64" i="1"/>
  <c r="D64" i="1"/>
  <c r="C64" i="1"/>
  <c r="B64" i="1"/>
  <c r="L62" i="1"/>
  <c r="K62" i="1"/>
  <c r="J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G59" i="1"/>
  <c r="F59" i="1"/>
  <c r="E59" i="1"/>
  <c r="D59" i="1"/>
  <c r="C59" i="1"/>
  <c r="B59" i="1"/>
  <c r="L58" i="1"/>
  <c r="K58" i="1"/>
  <c r="J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H55" i="1"/>
  <c r="G55" i="1"/>
  <c r="F55" i="1"/>
  <c r="E55" i="1"/>
  <c r="D55" i="1"/>
  <c r="C55" i="1"/>
  <c r="B55" i="1"/>
  <c r="L54" i="1"/>
  <c r="K54" i="1"/>
  <c r="J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H52" i="1"/>
  <c r="G52" i="1"/>
  <c r="F52" i="1"/>
  <c r="E52" i="1"/>
  <c r="D52" i="1"/>
  <c r="C52" i="1"/>
  <c r="B52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G48" i="1"/>
  <c r="F48" i="1"/>
  <c r="E48" i="1"/>
  <c r="D48" i="1"/>
  <c r="C48" i="1"/>
  <c r="B48" i="1"/>
  <c r="L47" i="1"/>
  <c r="K47" i="1"/>
  <c r="J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H45" i="1"/>
  <c r="G45" i="1"/>
  <c r="F45" i="1"/>
  <c r="E45" i="1"/>
  <c r="D45" i="1"/>
  <c r="C45" i="1"/>
  <c r="B45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H40" i="1"/>
  <c r="G40" i="1"/>
  <c r="F40" i="1"/>
  <c r="E40" i="1"/>
  <c r="D40" i="1"/>
  <c r="C40" i="1"/>
  <c r="B40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N35" i="1"/>
  <c r="M35" i="1"/>
  <c r="L35" i="1"/>
  <c r="K35" i="1"/>
  <c r="J35" i="1"/>
  <c r="H35" i="1"/>
  <c r="G35" i="1"/>
  <c r="F35" i="1"/>
  <c r="E35" i="1"/>
  <c r="D35" i="1"/>
  <c r="C35" i="1"/>
  <c r="B35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N27" i="1"/>
  <c r="M27" i="1"/>
  <c r="L27" i="1"/>
  <c r="K27" i="1"/>
  <c r="J27" i="1"/>
  <c r="H27" i="1"/>
  <c r="G27" i="1"/>
  <c r="F27" i="1"/>
  <c r="E27" i="1"/>
  <c r="D27" i="1"/>
  <c r="C27" i="1"/>
  <c r="B27" i="1"/>
  <c r="L25" i="1"/>
  <c r="K25" i="1"/>
  <c r="J25" i="1"/>
  <c r="H25" i="1"/>
  <c r="G25" i="1"/>
  <c r="F25" i="1"/>
  <c r="E25" i="1"/>
  <c r="D25" i="1"/>
  <c r="C25" i="1"/>
  <c r="B25" i="1"/>
  <c r="N24" i="1"/>
  <c r="M24" i="1"/>
  <c r="L24" i="1"/>
  <c r="K24" i="1"/>
  <c r="J24" i="1"/>
  <c r="H24" i="1"/>
  <c r="G24" i="1"/>
  <c r="F24" i="1"/>
  <c r="E24" i="1"/>
  <c r="D24" i="1"/>
  <c r="C24" i="1"/>
  <c r="B24" i="1"/>
  <c r="N23" i="1"/>
  <c r="M23" i="1"/>
  <c r="L23" i="1"/>
  <c r="K23" i="1"/>
  <c r="J23" i="1"/>
  <c r="H23" i="1"/>
  <c r="G23" i="1"/>
  <c r="F23" i="1"/>
  <c r="E23" i="1"/>
  <c r="D23" i="1"/>
  <c r="C23" i="1"/>
  <c r="B23" i="1"/>
  <c r="L22" i="1"/>
  <c r="K22" i="1"/>
  <c r="J22" i="1"/>
  <c r="H22" i="1"/>
  <c r="G22" i="1"/>
  <c r="F22" i="1"/>
  <c r="E22" i="1"/>
  <c r="D22" i="1"/>
  <c r="C22" i="1"/>
  <c r="B22" i="1"/>
  <c r="N21" i="1"/>
  <c r="M21" i="1"/>
  <c r="L21" i="1"/>
  <c r="K21" i="1"/>
  <c r="J21" i="1"/>
  <c r="H21" i="1"/>
  <c r="G21" i="1"/>
  <c r="F21" i="1"/>
  <c r="E21" i="1"/>
  <c r="D21" i="1"/>
  <c r="C21" i="1"/>
  <c r="B21" i="1"/>
  <c r="N20" i="1"/>
  <c r="M20" i="1"/>
  <c r="L20" i="1"/>
  <c r="K20" i="1"/>
  <c r="J20" i="1"/>
  <c r="H20" i="1"/>
  <c r="G20" i="1"/>
  <c r="F20" i="1"/>
  <c r="E20" i="1"/>
  <c r="D20" i="1"/>
  <c r="C20" i="1"/>
  <c r="B20" i="1"/>
  <c r="N19" i="1"/>
  <c r="M19" i="1"/>
  <c r="L19" i="1"/>
  <c r="K19" i="1"/>
  <c r="J19" i="1"/>
  <c r="H19" i="1"/>
  <c r="G19" i="1"/>
  <c r="F19" i="1"/>
  <c r="E19" i="1"/>
  <c r="D19" i="1"/>
  <c r="C19" i="1"/>
  <c r="B19" i="1"/>
  <c r="N17" i="1"/>
  <c r="M17" i="1"/>
  <c r="L17" i="1"/>
  <c r="K17" i="1"/>
  <c r="J17" i="1"/>
  <c r="H17" i="1"/>
  <c r="G17" i="1"/>
  <c r="F17" i="1"/>
  <c r="E17" i="1"/>
  <c r="D17" i="1"/>
  <c r="C17" i="1"/>
  <c r="B17" i="1"/>
  <c r="N15" i="1"/>
  <c r="M15" i="1"/>
  <c r="L15" i="1"/>
  <c r="K15" i="1"/>
  <c r="J15" i="1"/>
  <c r="H15" i="1"/>
  <c r="G15" i="1"/>
  <c r="F15" i="1"/>
  <c r="E15" i="1"/>
  <c r="D15" i="1"/>
  <c r="C15" i="1"/>
  <c r="B15" i="1"/>
  <c r="N12" i="1"/>
  <c r="M12" i="1"/>
  <c r="M10" i="1"/>
  <c r="L10" i="1"/>
  <c r="K10" i="1"/>
  <c r="J10" i="1"/>
  <c r="I10" i="1"/>
  <c r="H10" i="1"/>
  <c r="G10" i="1"/>
  <c r="F10" i="1"/>
  <c r="E10" i="1"/>
  <c r="D10" i="1"/>
  <c r="C10" i="1"/>
  <c r="J7" i="1"/>
  <c r="F7" i="1"/>
  <c r="C7" i="1"/>
  <c r="C5" i="1"/>
  <c r="B5" i="1"/>
  <c r="B4" i="1"/>
  <c r="B3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 Light"/>
      <family val="1"/>
      <scheme val="major"/>
    </font>
    <font>
      <sz val="11"/>
      <name val="Calibri Light"/>
      <family val="1"/>
      <scheme val="major"/>
    </font>
    <font>
      <b/>
      <sz val="14"/>
      <name val="Calibri Light"/>
      <family val="1"/>
      <scheme val="major"/>
    </font>
    <font>
      <sz val="14"/>
      <name val="Calibri Light"/>
      <family val="1"/>
      <scheme val="major"/>
    </font>
    <font>
      <b/>
      <sz val="12"/>
      <name val="Calibri Light"/>
      <family val="1"/>
      <scheme val="major"/>
    </font>
    <font>
      <b/>
      <i/>
      <sz val="11"/>
      <name val="Calibri Light"/>
      <family val="1"/>
      <scheme val="major"/>
    </font>
    <font>
      <i/>
      <sz val="11"/>
      <name val="Calibri Light"/>
      <family val="1"/>
      <scheme val="major"/>
    </font>
    <font>
      <sz val="11"/>
      <color theme="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41" fontId="2" fillId="0" borderId="0" xfId="0" applyNumberFormat="1" applyFont="1"/>
    <xf numFmtId="164" fontId="2" fillId="0" borderId="0" xfId="1" applyNumberFormat="1" applyFont="1"/>
    <xf numFmtId="41" fontId="3" fillId="0" borderId="0" xfId="0" applyNumberFormat="1" applyFont="1"/>
    <xf numFmtId="164" fontId="3" fillId="0" borderId="0" xfId="1" applyNumberFormat="1" applyFont="1"/>
    <xf numFmtId="1" fontId="3" fillId="0" borderId="0" xfId="0" applyNumberFormat="1" applyFont="1" applyAlignment="1">
      <alignment horizontal="center"/>
    </xf>
    <xf numFmtId="0" fontId="4" fillId="0" borderId="0" xfId="0" applyFont="1"/>
    <xf numFmtId="41" fontId="4" fillId="0" borderId="0" xfId="0" applyNumberFormat="1" applyFont="1"/>
    <xf numFmtId="164" fontId="4" fillId="0" borderId="0" xfId="1" applyNumberFormat="1" applyFont="1"/>
    <xf numFmtId="41" fontId="5" fillId="0" borderId="0" xfId="0" applyNumberFormat="1" applyFont="1"/>
    <xf numFmtId="164" fontId="5" fillId="0" borderId="0" xfId="1" applyNumberFormat="1" applyFont="1"/>
    <xf numFmtId="1" fontId="5" fillId="0" borderId="0" xfId="0" applyNumberFormat="1" applyFont="1" applyAlignment="1">
      <alignment horizontal="center"/>
    </xf>
    <xf numFmtId="164" fontId="2" fillId="0" borderId="0" xfId="1" applyNumberFormat="1" applyFont="1" applyAlignment="1"/>
    <xf numFmtId="41" fontId="2" fillId="0" borderId="0" xfId="0" applyNumberFormat="1" applyFont="1" applyAlignment="1">
      <alignment horizont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4" fontId="3" fillId="0" borderId="34" xfId="1" applyNumberFormat="1" applyFont="1" applyBorder="1" applyAlignment="1">
      <alignment horizontal="center" vertical="center"/>
    </xf>
    <xf numFmtId="42" fontId="2" fillId="0" borderId="19" xfId="0" applyNumberFormat="1" applyFont="1" applyBorder="1" applyAlignment="1">
      <alignment horizontal="center" vertical="center"/>
    </xf>
    <xf numFmtId="164" fontId="2" fillId="0" borderId="20" xfId="1" applyNumberFormat="1" applyFont="1" applyBorder="1" applyAlignment="1">
      <alignment horizontal="center" vertical="center"/>
    </xf>
    <xf numFmtId="42" fontId="2" fillId="0" borderId="35" xfId="0" applyNumberFormat="1" applyFont="1" applyBorder="1" applyAlignment="1">
      <alignment horizontal="center" vertical="center"/>
    </xf>
    <xf numFmtId="42" fontId="2" fillId="0" borderId="9" xfId="0" applyNumberFormat="1" applyFont="1" applyBorder="1" applyAlignment="1">
      <alignment horizontal="center" vertical="center"/>
    </xf>
    <xf numFmtId="41" fontId="2" fillId="0" borderId="20" xfId="0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41" fontId="2" fillId="0" borderId="5" xfId="0" applyNumberFormat="1" applyFont="1" applyBorder="1"/>
    <xf numFmtId="41" fontId="2" fillId="0" borderId="6" xfId="0" applyNumberFormat="1" applyFont="1" applyBorder="1"/>
    <xf numFmtId="41" fontId="2" fillId="0" borderId="22" xfId="0" applyNumberFormat="1" applyFont="1" applyBorder="1"/>
    <xf numFmtId="164" fontId="2" fillId="0" borderId="23" xfId="1" applyNumberFormat="1" applyFont="1" applyBorder="1"/>
    <xf numFmtId="41" fontId="2" fillId="0" borderId="21" xfId="0" applyNumberFormat="1" applyFont="1" applyBorder="1"/>
    <xf numFmtId="164" fontId="2" fillId="0" borderId="22" xfId="1" applyNumberFormat="1" applyFont="1" applyBorder="1"/>
    <xf numFmtId="41" fontId="2" fillId="0" borderId="36" xfId="0" applyNumberFormat="1" applyFont="1" applyBorder="1" applyAlignment="1">
      <alignment horizontal="center"/>
    </xf>
    <xf numFmtId="164" fontId="2" fillId="0" borderId="7" xfId="1" applyNumberFormat="1" applyFont="1" applyBorder="1"/>
    <xf numFmtId="3" fontId="2" fillId="0" borderId="5" xfId="0" applyNumberFormat="1" applyFont="1" applyBorder="1"/>
    <xf numFmtId="41" fontId="3" fillId="0" borderId="22" xfId="0" applyNumberFormat="1" applyFont="1" applyBorder="1"/>
    <xf numFmtId="164" fontId="3" fillId="0" borderId="23" xfId="1" applyNumberFormat="1" applyFont="1" applyBorder="1"/>
    <xf numFmtId="41" fontId="3" fillId="0" borderId="21" xfId="0" applyNumberFormat="1" applyFont="1" applyBorder="1"/>
    <xf numFmtId="164" fontId="3" fillId="0" borderId="22" xfId="1" applyNumberFormat="1" applyFont="1" applyBorder="1"/>
    <xf numFmtId="41" fontId="3" fillId="0" borderId="36" xfId="0" applyNumberFormat="1" applyFont="1" applyBorder="1" applyAlignment="1">
      <alignment horizontal="center"/>
    </xf>
    <xf numFmtId="164" fontId="3" fillId="0" borderId="7" xfId="1" applyNumberFormat="1" applyFont="1" applyBorder="1"/>
    <xf numFmtId="0" fontId="2" fillId="0" borderId="5" xfId="0" applyFont="1" applyBorder="1"/>
    <xf numFmtId="164" fontId="3" fillId="0" borderId="22" xfId="1" applyNumberFormat="1" applyFont="1" applyBorder="1" applyAlignment="1">
      <alignment horizontal="right"/>
    </xf>
    <xf numFmtId="41" fontId="3" fillId="0" borderId="0" xfId="0" applyNumberFormat="1" applyFont="1" applyAlignment="1">
      <alignment horizontal="right"/>
    </xf>
    <xf numFmtId="164" fontId="3" fillId="0" borderId="7" xfId="1" applyNumberFormat="1" applyFont="1" applyBorder="1" applyAlignment="1">
      <alignment horizontal="right"/>
    </xf>
    <xf numFmtId="41" fontId="7" fillId="0" borderId="6" xfId="0" applyNumberFormat="1" applyFont="1" applyBorder="1"/>
    <xf numFmtId="41" fontId="7" fillId="0" borderId="22" xfId="0" applyNumberFormat="1" applyFont="1" applyBorder="1"/>
    <xf numFmtId="164" fontId="7" fillId="0" borderId="23" xfId="1" applyNumberFormat="1" applyFont="1" applyBorder="1"/>
    <xf numFmtId="41" fontId="7" fillId="0" borderId="21" xfId="0" applyNumberFormat="1" applyFont="1" applyBorder="1"/>
    <xf numFmtId="164" fontId="7" fillId="0" borderId="22" xfId="1" applyNumberFormat="1" applyFont="1" applyBorder="1"/>
    <xf numFmtId="3" fontId="8" fillId="0" borderId="5" xfId="0" applyNumberFormat="1" applyFont="1" applyBorder="1"/>
    <xf numFmtId="41" fontId="8" fillId="0" borderId="6" xfId="0" applyNumberFormat="1" applyFont="1" applyBorder="1"/>
    <xf numFmtId="41" fontId="8" fillId="0" borderId="22" xfId="0" applyNumberFormat="1" applyFont="1" applyBorder="1"/>
    <xf numFmtId="164" fontId="8" fillId="0" borderId="23" xfId="1" applyNumberFormat="1" applyFont="1" applyBorder="1"/>
    <xf numFmtId="41" fontId="8" fillId="0" borderId="21" xfId="0" applyNumberFormat="1" applyFont="1" applyBorder="1"/>
    <xf numFmtId="164" fontId="8" fillId="0" borderId="22" xfId="1" applyNumberFormat="1" applyFont="1" applyBorder="1"/>
    <xf numFmtId="3" fontId="7" fillId="0" borderId="5" xfId="0" applyNumberFormat="1" applyFont="1" applyBorder="1"/>
    <xf numFmtId="41" fontId="3" fillId="0" borderId="6" xfId="0" applyNumberFormat="1" applyFont="1" applyBorder="1"/>
    <xf numFmtId="41" fontId="9" fillId="0" borderId="36" xfId="0" applyNumberFormat="1" applyFont="1" applyBorder="1" applyAlignment="1">
      <alignment horizontal="center"/>
    </xf>
    <xf numFmtId="3" fontId="2" fillId="0" borderId="6" xfId="0" applyNumberFormat="1" applyFont="1" applyBorder="1"/>
    <xf numFmtId="164" fontId="9" fillId="0" borderId="23" xfId="1" applyNumberFormat="1" applyFont="1" applyBorder="1"/>
    <xf numFmtId="42" fontId="9" fillId="0" borderId="21" xfId="0" applyNumberFormat="1" applyFont="1" applyBorder="1"/>
    <xf numFmtId="164" fontId="9" fillId="0" borderId="22" xfId="1" applyNumberFormat="1" applyFont="1" applyBorder="1"/>
    <xf numFmtId="42" fontId="9" fillId="0" borderId="36" xfId="0" applyNumberFormat="1" applyFont="1" applyBorder="1" applyAlignment="1">
      <alignment horizontal="center"/>
    </xf>
    <xf numFmtId="42" fontId="3" fillId="0" borderId="0" xfId="0" applyNumberFormat="1" applyFont="1"/>
    <xf numFmtId="41" fontId="9" fillId="0" borderId="22" xfId="0" applyNumberFormat="1" applyFont="1" applyBorder="1"/>
    <xf numFmtId="164" fontId="9" fillId="0" borderId="7" xfId="1" applyNumberFormat="1" applyFont="1" applyBorder="1"/>
    <xf numFmtId="0" fontId="3" fillId="0" borderId="5" xfId="0" applyFont="1" applyBorder="1"/>
    <xf numFmtId="0" fontId="3" fillId="0" borderId="36" xfId="0" applyFont="1" applyBorder="1" applyAlignment="1">
      <alignment horizontal="center"/>
    </xf>
    <xf numFmtId="3" fontId="3" fillId="0" borderId="5" xfId="0" applyNumberFormat="1" applyFont="1" applyBorder="1"/>
    <xf numFmtId="0" fontId="2" fillId="0" borderId="36" xfId="0" applyFont="1" applyBorder="1" applyAlignment="1">
      <alignment horizontal="center"/>
    </xf>
    <xf numFmtId="0" fontId="8" fillId="0" borderId="5" xfId="0" applyFont="1" applyBorder="1"/>
    <xf numFmtId="0" fontId="3" fillId="0" borderId="36" xfId="0" applyFont="1" applyBorder="1" applyAlignment="1">
      <alignment horizontal="center" vertical="center"/>
    </xf>
    <xf numFmtId="42" fontId="3" fillId="0" borderId="5" xfId="0" applyNumberFormat="1" applyFont="1" applyBorder="1"/>
    <xf numFmtId="0" fontId="8" fillId="0" borderId="37" xfId="0" applyFont="1" applyBorder="1"/>
    <xf numFmtId="41" fontId="3" fillId="0" borderId="38" xfId="0" applyNumberFormat="1" applyFont="1" applyBorder="1"/>
    <xf numFmtId="41" fontId="3" fillId="0" borderId="39" xfId="0" applyNumberFormat="1" applyFont="1" applyBorder="1"/>
    <xf numFmtId="164" fontId="3" fillId="0" borderId="40" xfId="1" applyNumberFormat="1" applyFont="1" applyBorder="1"/>
    <xf numFmtId="41" fontId="3" fillId="0" borderId="41" xfId="0" applyNumberFormat="1" applyFont="1" applyBorder="1"/>
    <xf numFmtId="164" fontId="3" fillId="0" borderId="39" xfId="1" applyNumberFormat="1" applyFont="1" applyBorder="1"/>
    <xf numFmtId="0" fontId="3" fillId="0" borderId="42" xfId="0" applyFont="1" applyBorder="1" applyAlignment="1">
      <alignment horizontal="center"/>
    </xf>
    <xf numFmtId="41" fontId="3" fillId="0" borderId="43" xfId="0" applyNumberFormat="1" applyFont="1" applyBorder="1"/>
    <xf numFmtId="164" fontId="3" fillId="0" borderId="44" xfId="1" applyNumberFormat="1" applyFont="1" applyBorder="1"/>
    <xf numFmtId="0" fontId="3" fillId="0" borderId="0" xfId="0" applyFont="1"/>
    <xf numFmtId="49" fontId="2" fillId="0" borderId="0" xfId="0" applyNumberFormat="1" applyFont="1"/>
    <xf numFmtId="0" fontId="3" fillId="0" borderId="0" xfId="0" applyFont="1" applyAlignment="1">
      <alignment horizontal="center"/>
    </xf>
    <xf numFmtId="49" fontId="3" fillId="0" borderId="0" xfId="0" applyNumberFormat="1" applyFont="1"/>
    <xf numFmtId="164" fontId="2" fillId="0" borderId="22" xfId="1" applyNumberFormat="1" applyFont="1" applyBorder="1" applyAlignment="1">
      <alignment horizontal="center" vertical="center" wrapText="1"/>
    </xf>
    <xf numFmtId="164" fontId="2" fillId="0" borderId="30" xfId="1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31" xfId="0" applyNumberFormat="1" applyFont="1" applyBorder="1" applyAlignment="1">
      <alignment horizontal="center" vertical="center" wrapText="1"/>
    </xf>
    <xf numFmtId="41" fontId="2" fillId="0" borderId="0" xfId="0" applyNumberFormat="1" applyFont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23" xfId="0" applyNumberFormat="1" applyFont="1" applyBorder="1" applyAlignment="1">
      <alignment horizontal="center" vertical="center"/>
    </xf>
    <xf numFmtId="41" fontId="2" fillId="0" borderId="32" xfId="0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24" xfId="1" applyNumberFormat="1" applyFont="1" applyBorder="1" applyAlignment="1">
      <alignment horizontal="center" vertical="center"/>
    </xf>
    <xf numFmtId="164" fontId="2" fillId="0" borderId="25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2" fillId="0" borderId="33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41" fontId="6" fillId="0" borderId="2" xfId="0" applyNumberFormat="1" applyFont="1" applyBorder="1" applyAlignment="1">
      <alignment horizontal="center" vertical="center"/>
    </xf>
    <xf numFmtId="41" fontId="6" fillId="0" borderId="3" xfId="0" applyNumberFormat="1" applyFont="1" applyBorder="1" applyAlignment="1">
      <alignment horizontal="center" vertical="center"/>
    </xf>
    <xf numFmtId="41" fontId="6" fillId="0" borderId="4" xfId="0" applyNumberFormat="1" applyFont="1" applyBorder="1" applyAlignment="1">
      <alignment horizontal="center" vertical="center"/>
    </xf>
    <xf numFmtId="41" fontId="6" fillId="0" borderId="6" xfId="0" applyNumberFormat="1" applyFont="1" applyBorder="1" applyAlignment="1">
      <alignment horizontal="center" vertical="center"/>
    </xf>
    <xf numFmtId="41" fontId="6" fillId="0" borderId="0" xfId="0" applyNumberFormat="1" applyFont="1" applyAlignment="1">
      <alignment horizontal="center" vertical="center"/>
    </xf>
    <xf numFmtId="41" fontId="6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41" fontId="2" fillId="0" borderId="16" xfId="0" applyNumberFormat="1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41" fontId="2" fillId="0" borderId="11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18" xfId="0" applyNumberFormat="1" applyFont="1" applyBorder="1" applyAlignment="1">
      <alignment horizontal="center" vertical="center"/>
    </xf>
    <xf numFmtId="41" fontId="2" fillId="0" borderId="19" xfId="0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41" fontId="2" fillId="0" borderId="29" xfId="0" applyNumberFormat="1" applyFont="1" applyBorder="1" applyAlignment="1">
      <alignment horizontal="center" vertical="center"/>
    </xf>
    <xf numFmtId="41" fontId="2" fillId="0" borderId="20" xfId="0" applyNumberFormat="1" applyFont="1" applyBorder="1" applyAlignment="1">
      <alignment horizontal="center" vertical="center"/>
    </xf>
    <xf numFmtId="41" fontId="2" fillId="0" borderId="22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164" fontId="2" fillId="0" borderId="20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22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2">
          <cell r="C2" t="str">
            <v>Table 1A.1</v>
          </cell>
        </row>
        <row r="3">
          <cell r="C3" t="str">
            <v>PERMIT ISSUING PLACE NEW HOUSING CONSTRUCTION AND VALUE :  FEBRUARY 2022</v>
          </cell>
        </row>
        <row r="5">
          <cell r="C5" t="str">
            <v>JURISDICTION</v>
          </cell>
          <cell r="D5" t="str">
            <v>NEW HOUSING UNITS AUTHORIZED FOR CONSTRUCTION BY BUILDING PERMITS</v>
          </cell>
        </row>
        <row r="7">
          <cell r="D7" t="str">
            <v>ALL NEW CONSTRUCTION(1)</v>
          </cell>
          <cell r="G7" t="str">
            <v>SINGLE FAMILY HOUSING</v>
          </cell>
          <cell r="K7" t="str">
            <v>FIVE OR MORE FAMILY BUILDINGS</v>
          </cell>
        </row>
        <row r="10">
          <cell r="D10" t="str">
            <v>BUILDINGS</v>
          </cell>
          <cell r="E10" t="str">
            <v>UNITS</v>
          </cell>
          <cell r="F10" t="str">
            <v>VALUE</v>
          </cell>
          <cell r="G10" t="str">
            <v>UNITS</v>
          </cell>
          <cell r="H10" t="str">
            <v>VALUE</v>
          </cell>
          <cell r="I10" t="str">
            <v>Average Value</v>
          </cell>
          <cell r="J10" t="str">
            <v>Value per Unit Rank</v>
          </cell>
          <cell r="K10" t="str">
            <v>BUILDINGS</v>
          </cell>
          <cell r="L10" t="str">
            <v>UNITS</v>
          </cell>
          <cell r="M10" t="str">
            <v>VALUE</v>
          </cell>
          <cell r="N10" t="str">
            <v>Average Value</v>
          </cell>
        </row>
        <row r="12">
          <cell r="N12" t="str">
            <v>Building</v>
          </cell>
          <cell r="O12" t="str">
            <v>Unit</v>
          </cell>
        </row>
        <row r="15">
          <cell r="C15" t="str">
            <v>STATE OF MARYLAND (2)</v>
          </cell>
          <cell r="D15">
            <v>907</v>
          </cell>
          <cell r="E15">
            <v>1667</v>
          </cell>
          <cell r="F15">
            <v>361281000</v>
          </cell>
          <cell r="G15">
            <v>892</v>
          </cell>
          <cell r="H15">
            <v>226739000</v>
          </cell>
          <cell r="I15">
            <v>254191.70403587443</v>
          </cell>
          <cell r="K15">
            <v>14</v>
          </cell>
          <cell r="L15">
            <v>773</v>
          </cell>
          <cell r="M15">
            <v>134372000</v>
          </cell>
          <cell r="N15">
            <v>9598000</v>
          </cell>
          <cell r="O15">
            <v>173831.82406209572</v>
          </cell>
        </row>
        <row r="17">
          <cell r="C17" t="str">
            <v>STATE SUM OF MONTHLY REPORTING PIPs (3)</v>
          </cell>
          <cell r="D17">
            <v>907</v>
          </cell>
          <cell r="E17">
            <v>1667</v>
          </cell>
          <cell r="F17">
            <v>361280790</v>
          </cell>
          <cell r="G17">
            <v>892</v>
          </cell>
          <cell r="H17">
            <v>226738535</v>
          </cell>
          <cell r="I17">
            <v>254191.182735426</v>
          </cell>
          <cell r="K17">
            <v>14</v>
          </cell>
          <cell r="L17">
            <v>773</v>
          </cell>
          <cell r="M17">
            <v>134372255</v>
          </cell>
          <cell r="N17">
            <v>9598018.2142857146</v>
          </cell>
          <cell r="O17">
            <v>173832.15394566624</v>
          </cell>
        </row>
        <row r="19">
          <cell r="C19" t="str">
            <v>SUBURBAN COUNTIES</v>
          </cell>
          <cell r="D19">
            <v>856</v>
          </cell>
          <cell r="E19">
            <v>1480</v>
          </cell>
          <cell r="F19">
            <v>324109502</v>
          </cell>
          <cell r="G19">
            <v>842</v>
          </cell>
          <cell r="H19">
            <v>214305786</v>
          </cell>
          <cell r="I19">
            <v>254519.93586698337</v>
          </cell>
          <cell r="K19">
            <v>13</v>
          </cell>
          <cell r="L19">
            <v>636</v>
          </cell>
          <cell r="M19">
            <v>109633716</v>
          </cell>
          <cell r="N19">
            <v>8433362.7692307699</v>
          </cell>
          <cell r="O19">
            <v>172380.05660377358</v>
          </cell>
        </row>
        <row r="20">
          <cell r="C20" t="str">
            <v xml:space="preserve">    INNER SUBURBAN COUNTIES (4)</v>
          </cell>
          <cell r="D20">
            <v>345</v>
          </cell>
          <cell r="E20">
            <v>558</v>
          </cell>
          <cell r="F20">
            <v>108135924</v>
          </cell>
          <cell r="G20">
            <v>341</v>
          </cell>
          <cell r="H20">
            <v>74884208</v>
          </cell>
          <cell r="I20">
            <v>219601.78299120234</v>
          </cell>
          <cell r="K20">
            <v>3</v>
          </cell>
          <cell r="L20">
            <v>215</v>
          </cell>
          <cell r="M20">
            <v>33081716</v>
          </cell>
          <cell r="N20">
            <v>11027238.666666666</v>
          </cell>
          <cell r="O20">
            <v>153868.4465116279</v>
          </cell>
        </row>
        <row r="21">
          <cell r="C21" t="str">
            <v xml:space="preserve">    OUTER SUBURBAN COUNTIES (5)</v>
          </cell>
          <cell r="D21">
            <v>449</v>
          </cell>
          <cell r="E21">
            <v>860</v>
          </cell>
          <cell r="F21">
            <v>202728634</v>
          </cell>
          <cell r="G21">
            <v>439</v>
          </cell>
          <cell r="H21">
            <v>126176634</v>
          </cell>
          <cell r="I21">
            <v>287418.30068337132</v>
          </cell>
          <cell r="K21">
            <v>10</v>
          </cell>
          <cell r="L21">
            <v>421</v>
          </cell>
          <cell r="M21">
            <v>76552000</v>
          </cell>
          <cell r="N21">
            <v>7655200</v>
          </cell>
          <cell r="O21">
            <v>181833.72921615202</v>
          </cell>
        </row>
        <row r="22">
          <cell r="C22" t="str">
            <v xml:space="preserve">    EXURBAN COUNTIES(6)</v>
          </cell>
          <cell r="D22">
            <v>62</v>
          </cell>
          <cell r="E22">
            <v>62</v>
          </cell>
          <cell r="F22">
            <v>13244944</v>
          </cell>
          <cell r="G22">
            <v>62</v>
          </cell>
          <cell r="H22">
            <v>13244944</v>
          </cell>
          <cell r="I22">
            <v>213628.12903225806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STATE BALANCE</v>
          </cell>
          <cell r="D23">
            <v>51</v>
          </cell>
          <cell r="E23">
            <v>187</v>
          </cell>
          <cell r="F23">
            <v>37171288</v>
          </cell>
          <cell r="G23">
            <v>50</v>
          </cell>
          <cell r="H23">
            <v>12432749</v>
          </cell>
          <cell r="I23">
            <v>248654.98</v>
          </cell>
          <cell r="K23">
            <v>1</v>
          </cell>
          <cell r="L23">
            <v>137</v>
          </cell>
          <cell r="M23">
            <v>24738539</v>
          </cell>
          <cell r="N23">
            <v>24738539</v>
          </cell>
          <cell r="O23">
            <v>180573.27737226276</v>
          </cell>
        </row>
        <row r="24">
          <cell r="C24" t="str">
            <v xml:space="preserve">     URBAN (7)</v>
          </cell>
          <cell r="D24">
            <v>10</v>
          </cell>
          <cell r="E24">
            <v>146</v>
          </cell>
          <cell r="F24">
            <v>25805450</v>
          </cell>
          <cell r="G24">
            <v>9</v>
          </cell>
          <cell r="H24">
            <v>1066911</v>
          </cell>
          <cell r="I24">
            <v>118545.66666666667</v>
          </cell>
          <cell r="K24">
            <v>1</v>
          </cell>
          <cell r="L24">
            <v>137</v>
          </cell>
          <cell r="M24">
            <v>24738539</v>
          </cell>
          <cell r="N24">
            <v>24738539</v>
          </cell>
          <cell r="O24">
            <v>180573.27737226276</v>
          </cell>
        </row>
        <row r="25">
          <cell r="C25" t="str">
            <v xml:space="preserve">     NON SUBURBAN (8)</v>
          </cell>
          <cell r="D25">
            <v>41</v>
          </cell>
          <cell r="E25">
            <v>41</v>
          </cell>
          <cell r="F25">
            <v>11365838</v>
          </cell>
          <cell r="G25">
            <v>41</v>
          </cell>
          <cell r="H25">
            <v>11365838</v>
          </cell>
          <cell r="I25">
            <v>277215.56097560975</v>
          </cell>
          <cell r="K25">
            <v>0</v>
          </cell>
          <cell r="L25">
            <v>0</v>
          </cell>
          <cell r="M25">
            <v>0</v>
          </cell>
        </row>
        <row r="27">
          <cell r="C27" t="str">
            <v xml:space="preserve">  BALTIMORE REGION</v>
          </cell>
          <cell r="D27">
            <v>213</v>
          </cell>
          <cell r="E27">
            <v>731</v>
          </cell>
          <cell r="F27">
            <v>143618633</v>
          </cell>
          <cell r="G27">
            <v>204</v>
          </cell>
          <cell r="H27">
            <v>47228094</v>
          </cell>
          <cell r="I27">
            <v>231510.26470588235</v>
          </cell>
          <cell r="K27">
            <v>9</v>
          </cell>
          <cell r="L27">
            <v>527</v>
          </cell>
          <cell r="M27">
            <v>96390539</v>
          </cell>
          <cell r="N27">
            <v>10710059.888888888</v>
          </cell>
          <cell r="O27">
            <v>182904.24857685011</v>
          </cell>
        </row>
        <row r="28">
          <cell r="C28" t="str">
            <v xml:space="preserve">   ANNE ARUNDEL</v>
          </cell>
          <cell r="D28">
            <v>93</v>
          </cell>
          <cell r="E28">
            <v>93</v>
          </cell>
          <cell r="F28">
            <v>16349986</v>
          </cell>
          <cell r="G28">
            <v>93</v>
          </cell>
          <cell r="H28">
            <v>16349986</v>
          </cell>
          <cell r="I28">
            <v>175806.30107526883</v>
          </cell>
          <cell r="J28">
            <v>21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 xml:space="preserve">   BALTIMORE COUNTY</v>
          </cell>
          <cell r="D29">
            <v>11</v>
          </cell>
          <cell r="E29">
            <v>11</v>
          </cell>
          <cell r="F29">
            <v>2631681</v>
          </cell>
          <cell r="G29">
            <v>11</v>
          </cell>
          <cell r="H29">
            <v>2631681</v>
          </cell>
          <cell r="I29">
            <v>239243.72727272726</v>
          </cell>
          <cell r="J29">
            <v>10</v>
          </cell>
          <cell r="K29">
            <v>0</v>
          </cell>
          <cell r="L29">
            <v>0</v>
          </cell>
          <cell r="M29">
            <v>0</v>
          </cell>
        </row>
        <row r="30">
          <cell r="C30" t="str">
            <v xml:space="preserve">   CARROLL</v>
          </cell>
          <cell r="D30">
            <v>35</v>
          </cell>
          <cell r="E30">
            <v>35</v>
          </cell>
          <cell r="F30">
            <v>8964500</v>
          </cell>
          <cell r="G30">
            <v>35</v>
          </cell>
          <cell r="H30">
            <v>8964500</v>
          </cell>
          <cell r="I30">
            <v>256128.57142857142</v>
          </cell>
          <cell r="J30">
            <v>8</v>
          </cell>
          <cell r="K30">
            <v>0</v>
          </cell>
          <cell r="L30">
            <v>0</v>
          </cell>
          <cell r="M30">
            <v>0</v>
          </cell>
        </row>
        <row r="31">
          <cell r="C31" t="str">
            <v xml:space="preserve">   HARFORD</v>
          </cell>
          <cell r="D31">
            <v>22</v>
          </cell>
          <cell r="E31">
            <v>404</v>
          </cell>
          <cell r="F31">
            <v>75742558</v>
          </cell>
          <cell r="G31">
            <v>14</v>
          </cell>
          <cell r="H31">
            <v>4090558</v>
          </cell>
          <cell r="I31">
            <v>292182.71428571426</v>
          </cell>
          <cell r="J31">
            <v>6</v>
          </cell>
          <cell r="K31">
            <v>8</v>
          </cell>
          <cell r="L31">
            <v>390</v>
          </cell>
          <cell r="M31">
            <v>71652000</v>
          </cell>
          <cell r="N31">
            <v>8956500</v>
          </cell>
          <cell r="O31">
            <v>183723.07692307694</v>
          </cell>
        </row>
        <row r="32">
          <cell r="C32" t="str">
            <v xml:space="preserve">   HOWARD </v>
          </cell>
          <cell r="D32">
            <v>42</v>
          </cell>
          <cell r="E32">
            <v>42</v>
          </cell>
          <cell r="F32">
            <v>14124458</v>
          </cell>
          <cell r="G32">
            <v>42</v>
          </cell>
          <cell r="H32">
            <v>14124458</v>
          </cell>
          <cell r="I32">
            <v>336296.61904761905</v>
          </cell>
          <cell r="J32">
            <v>3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 xml:space="preserve">   BALTIMORE CITY</v>
          </cell>
          <cell r="D33">
            <v>10</v>
          </cell>
          <cell r="E33">
            <v>146</v>
          </cell>
          <cell r="F33">
            <v>25805450</v>
          </cell>
          <cell r="G33">
            <v>9</v>
          </cell>
          <cell r="H33">
            <v>1066911</v>
          </cell>
          <cell r="I33">
            <v>118545.66666666667</v>
          </cell>
          <cell r="J33">
            <v>24</v>
          </cell>
          <cell r="K33">
            <v>1</v>
          </cell>
          <cell r="L33">
            <v>137</v>
          </cell>
          <cell r="M33">
            <v>24738539</v>
          </cell>
          <cell r="N33">
            <v>24738539</v>
          </cell>
          <cell r="O33">
            <v>180573.27737226276</v>
          </cell>
        </row>
        <row r="35">
          <cell r="C35" t="str">
            <v xml:space="preserve">  SUBURBAN WASHINGTON</v>
          </cell>
          <cell r="D35">
            <v>387</v>
          </cell>
          <cell r="E35">
            <v>616</v>
          </cell>
          <cell r="F35">
            <v>131974297</v>
          </cell>
          <cell r="G35">
            <v>382</v>
          </cell>
          <cell r="H35">
            <v>97022581</v>
          </cell>
          <cell r="I35">
            <v>253985.81413612564</v>
          </cell>
          <cell r="K35">
            <v>4</v>
          </cell>
          <cell r="L35">
            <v>232</v>
          </cell>
          <cell r="M35">
            <v>34781716</v>
          </cell>
          <cell r="N35">
            <v>8695429</v>
          </cell>
          <cell r="O35">
            <v>149921.18965517241</v>
          </cell>
        </row>
        <row r="36">
          <cell r="C36" t="str">
            <v xml:space="preserve">   FREDERICK</v>
          </cell>
          <cell r="D36">
            <v>146</v>
          </cell>
          <cell r="E36">
            <v>162</v>
          </cell>
          <cell r="F36">
            <v>42820040</v>
          </cell>
          <cell r="G36">
            <v>145</v>
          </cell>
          <cell r="H36">
            <v>41120040</v>
          </cell>
          <cell r="I36">
            <v>283586.4827586207</v>
          </cell>
          <cell r="J36">
            <v>7</v>
          </cell>
          <cell r="K36">
            <v>1</v>
          </cell>
          <cell r="L36">
            <v>17</v>
          </cell>
          <cell r="M36">
            <v>1700000</v>
          </cell>
          <cell r="N36">
            <v>1700000</v>
          </cell>
          <cell r="O36">
            <v>100000</v>
          </cell>
        </row>
        <row r="37">
          <cell r="C37" t="str">
            <v xml:space="preserve">   MONTGOMERY</v>
          </cell>
          <cell r="D37">
            <v>73</v>
          </cell>
          <cell r="E37">
            <v>123</v>
          </cell>
          <cell r="F37">
            <v>27693891</v>
          </cell>
          <cell r="G37">
            <v>70</v>
          </cell>
          <cell r="H37">
            <v>15864175</v>
          </cell>
          <cell r="I37">
            <v>226631.07142857142</v>
          </cell>
          <cell r="J37">
            <v>15</v>
          </cell>
          <cell r="K37">
            <v>2</v>
          </cell>
          <cell r="L37">
            <v>51</v>
          </cell>
          <cell r="M37">
            <v>11659716</v>
          </cell>
          <cell r="N37">
            <v>5829858</v>
          </cell>
          <cell r="O37">
            <v>228621.88235294117</v>
          </cell>
        </row>
        <row r="38">
          <cell r="C38" t="str">
            <v xml:space="preserve">   PRINCE GEORGE'S</v>
          </cell>
          <cell r="D38">
            <v>168</v>
          </cell>
          <cell r="E38">
            <v>331</v>
          </cell>
          <cell r="F38">
            <v>61460366</v>
          </cell>
          <cell r="G38">
            <v>167</v>
          </cell>
          <cell r="H38">
            <v>40038366</v>
          </cell>
          <cell r="I38">
            <v>239750.69461077845</v>
          </cell>
          <cell r="J38">
            <v>9</v>
          </cell>
          <cell r="K38">
            <v>1</v>
          </cell>
          <cell r="L38">
            <v>164</v>
          </cell>
          <cell r="M38">
            <v>21422000</v>
          </cell>
          <cell r="N38">
            <v>21422000</v>
          </cell>
          <cell r="O38">
            <v>130621.95121951219</v>
          </cell>
        </row>
        <row r="40">
          <cell r="C40" t="str">
            <v xml:space="preserve">  SOUTHERN MARYLAND</v>
          </cell>
          <cell r="D40">
            <v>129</v>
          </cell>
          <cell r="E40">
            <v>129</v>
          </cell>
          <cell r="F40">
            <v>40436768</v>
          </cell>
          <cell r="G40">
            <v>129</v>
          </cell>
          <cell r="H40">
            <v>40436768</v>
          </cell>
          <cell r="I40">
            <v>313463.31782945734</v>
          </cell>
        </row>
        <row r="41">
          <cell r="C41" t="str">
            <v xml:space="preserve">   CALVERT</v>
          </cell>
          <cell r="D41">
            <v>9</v>
          </cell>
          <cell r="E41">
            <v>9</v>
          </cell>
          <cell r="F41">
            <v>2153193</v>
          </cell>
          <cell r="G41">
            <v>9</v>
          </cell>
          <cell r="H41">
            <v>2153193</v>
          </cell>
          <cell r="I41">
            <v>239243.66666666666</v>
          </cell>
          <cell r="J41">
            <v>10</v>
          </cell>
          <cell r="K41">
            <v>0</v>
          </cell>
          <cell r="L41">
            <v>0</v>
          </cell>
          <cell r="M41">
            <v>0</v>
          </cell>
        </row>
        <row r="42">
          <cell r="C42" t="str">
            <v xml:space="preserve">   CHARLES</v>
          </cell>
          <cell r="D42">
            <v>102</v>
          </cell>
          <cell r="E42">
            <v>102</v>
          </cell>
          <cell r="F42">
            <v>32928000</v>
          </cell>
          <cell r="G42">
            <v>102</v>
          </cell>
          <cell r="H42">
            <v>32928000</v>
          </cell>
          <cell r="I42">
            <v>322823.5294117647</v>
          </cell>
          <cell r="J42">
            <v>4</v>
          </cell>
          <cell r="K42">
            <v>0</v>
          </cell>
          <cell r="L42">
            <v>0</v>
          </cell>
          <cell r="M42">
            <v>0</v>
          </cell>
        </row>
        <row r="43">
          <cell r="C43" t="str">
            <v xml:space="preserve">   ST. MARY'S</v>
          </cell>
          <cell r="D43">
            <v>18</v>
          </cell>
          <cell r="E43">
            <v>18</v>
          </cell>
          <cell r="F43">
            <v>5355575</v>
          </cell>
          <cell r="G43">
            <v>18</v>
          </cell>
          <cell r="H43">
            <v>5355575</v>
          </cell>
          <cell r="I43">
            <v>297531.94444444444</v>
          </cell>
          <cell r="J43">
            <v>5</v>
          </cell>
          <cell r="K43">
            <v>0</v>
          </cell>
          <cell r="L43">
            <v>0</v>
          </cell>
          <cell r="M43">
            <v>0</v>
          </cell>
        </row>
        <row r="45">
          <cell r="C45" t="str">
            <v xml:space="preserve">  WESTERN MARYLAND</v>
          </cell>
          <cell r="D45">
            <v>40</v>
          </cell>
          <cell r="E45">
            <v>40</v>
          </cell>
          <cell r="F45">
            <v>11317068</v>
          </cell>
          <cell r="G45">
            <v>40</v>
          </cell>
          <cell r="H45">
            <v>11317068</v>
          </cell>
          <cell r="I45">
            <v>282926.7</v>
          </cell>
        </row>
        <row r="46">
          <cell r="C46" t="str">
            <v xml:space="preserve">   ALLEGANY</v>
          </cell>
          <cell r="D46">
            <v>1</v>
          </cell>
          <cell r="E46">
            <v>1</v>
          </cell>
          <cell r="F46">
            <v>150000</v>
          </cell>
          <cell r="G46">
            <v>1</v>
          </cell>
          <cell r="H46">
            <v>150000</v>
          </cell>
          <cell r="I46">
            <v>150000</v>
          </cell>
          <cell r="J46">
            <v>22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 xml:space="preserve">     Frostburg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 xml:space="preserve">     Lonaconing town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C49" t="str">
            <v xml:space="preserve">   GARRETT</v>
          </cell>
          <cell r="D49">
            <v>8</v>
          </cell>
          <cell r="E49">
            <v>8</v>
          </cell>
          <cell r="F49">
            <v>4463792</v>
          </cell>
          <cell r="G49">
            <v>8</v>
          </cell>
          <cell r="H49">
            <v>4463792</v>
          </cell>
          <cell r="I49">
            <v>557974</v>
          </cell>
          <cell r="J49">
            <v>1</v>
          </cell>
          <cell r="K49">
            <v>0</v>
          </cell>
          <cell r="L49">
            <v>0</v>
          </cell>
          <cell r="M49">
            <v>0</v>
          </cell>
        </row>
        <row r="50">
          <cell r="C50" t="str">
            <v xml:space="preserve">   WASHINGTON</v>
          </cell>
          <cell r="D50">
            <v>31</v>
          </cell>
          <cell r="E50">
            <v>31</v>
          </cell>
          <cell r="F50">
            <v>6703276</v>
          </cell>
          <cell r="G50">
            <v>31</v>
          </cell>
          <cell r="H50">
            <v>6703276</v>
          </cell>
          <cell r="I50">
            <v>216234.70967741936</v>
          </cell>
          <cell r="J50">
            <v>17</v>
          </cell>
          <cell r="K50">
            <v>0</v>
          </cell>
          <cell r="L50">
            <v>0</v>
          </cell>
          <cell r="M50">
            <v>0</v>
          </cell>
        </row>
        <row r="52">
          <cell r="C52" t="str">
            <v xml:space="preserve">  UPPER EASTERN SHORE</v>
          </cell>
          <cell r="D52">
            <v>86</v>
          </cell>
          <cell r="E52">
            <v>99</v>
          </cell>
          <cell r="F52">
            <v>23061342</v>
          </cell>
          <cell r="G52">
            <v>85</v>
          </cell>
          <cell r="H52">
            <v>19861342</v>
          </cell>
          <cell r="I52">
            <v>233662.84705882354</v>
          </cell>
        </row>
        <row r="53">
          <cell r="C53" t="str">
            <v xml:space="preserve">   CAROLINE</v>
          </cell>
          <cell r="D53">
            <v>7</v>
          </cell>
          <cell r="E53">
            <v>7</v>
          </cell>
          <cell r="F53">
            <v>851899</v>
          </cell>
          <cell r="G53">
            <v>7</v>
          </cell>
          <cell r="H53">
            <v>851899</v>
          </cell>
          <cell r="I53">
            <v>121699.85714285714</v>
          </cell>
          <cell r="J53">
            <v>23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 xml:space="preserve">     Marydel town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C55" t="str">
            <v xml:space="preserve">     Preston town</v>
          </cell>
          <cell r="D55">
            <v>1</v>
          </cell>
          <cell r="E55">
            <v>1</v>
          </cell>
          <cell r="F55">
            <v>125000</v>
          </cell>
          <cell r="G55">
            <v>1</v>
          </cell>
          <cell r="H55">
            <v>125000</v>
          </cell>
          <cell r="I55">
            <v>125000</v>
          </cell>
          <cell r="K55">
            <v>0</v>
          </cell>
          <cell r="L55">
            <v>0</v>
          </cell>
          <cell r="M55">
            <v>0</v>
          </cell>
        </row>
        <row r="56">
          <cell r="C56" t="str">
            <v xml:space="preserve">   CECIL</v>
          </cell>
          <cell r="D56">
            <v>52</v>
          </cell>
          <cell r="E56">
            <v>52</v>
          </cell>
          <cell r="F56">
            <v>12308293</v>
          </cell>
          <cell r="G56">
            <v>52</v>
          </cell>
          <cell r="H56">
            <v>12308293</v>
          </cell>
          <cell r="I56">
            <v>236697.94230769231</v>
          </cell>
          <cell r="J56">
            <v>12</v>
          </cell>
          <cell r="K56">
            <v>0</v>
          </cell>
          <cell r="L56">
            <v>0</v>
          </cell>
          <cell r="M56">
            <v>0</v>
          </cell>
        </row>
        <row r="57">
          <cell r="C57" t="str">
            <v xml:space="preserve">   KENT</v>
          </cell>
          <cell r="D57">
            <v>3</v>
          </cell>
          <cell r="E57">
            <v>3</v>
          </cell>
          <cell r="F57">
            <v>1352800</v>
          </cell>
          <cell r="G57">
            <v>3</v>
          </cell>
          <cell r="H57">
            <v>1352800</v>
          </cell>
          <cell r="I57">
            <v>450933.33333333331</v>
          </cell>
          <cell r="J57">
            <v>2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 xml:space="preserve">     Betterton town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 xml:space="preserve">     Rock Hall town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 xml:space="preserve">   QUEEN ANNE'S</v>
          </cell>
          <cell r="D60">
            <v>23</v>
          </cell>
          <cell r="E60">
            <v>36</v>
          </cell>
          <cell r="F60">
            <v>8332017</v>
          </cell>
          <cell r="G60">
            <v>22</v>
          </cell>
          <cell r="H60">
            <v>5132017</v>
          </cell>
          <cell r="I60">
            <v>233273.5</v>
          </cell>
          <cell r="J60">
            <v>13</v>
          </cell>
          <cell r="K60">
            <v>1</v>
          </cell>
          <cell r="L60">
            <v>14</v>
          </cell>
          <cell r="M60">
            <v>3200000</v>
          </cell>
          <cell r="N60">
            <v>3200000</v>
          </cell>
          <cell r="O60">
            <v>228571.42857142858</v>
          </cell>
        </row>
        <row r="61">
          <cell r="C61" t="str">
            <v xml:space="preserve">   TALBOT</v>
          </cell>
          <cell r="D61">
            <v>1</v>
          </cell>
          <cell r="E61">
            <v>1</v>
          </cell>
          <cell r="F61">
            <v>216333</v>
          </cell>
          <cell r="G61">
            <v>1</v>
          </cell>
          <cell r="H61">
            <v>216333</v>
          </cell>
          <cell r="I61">
            <v>216333</v>
          </cell>
          <cell r="J61">
            <v>16</v>
          </cell>
          <cell r="K61">
            <v>0</v>
          </cell>
          <cell r="L61">
            <v>0</v>
          </cell>
          <cell r="M61">
            <v>0</v>
          </cell>
        </row>
        <row r="62">
          <cell r="C62" t="str">
            <v xml:space="preserve">     Easton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C64" t="str">
            <v xml:space="preserve">  LOWER  EASTERN SHORE</v>
          </cell>
          <cell r="D64">
            <v>52</v>
          </cell>
          <cell r="E64">
            <v>52</v>
          </cell>
          <cell r="F64">
            <v>10872682</v>
          </cell>
          <cell r="G64">
            <v>52</v>
          </cell>
          <cell r="H64">
            <v>10872682</v>
          </cell>
          <cell r="I64">
            <v>209090.03846153847</v>
          </cell>
        </row>
        <row r="65">
          <cell r="C65" t="str">
            <v xml:space="preserve">   DORCHESTER</v>
          </cell>
          <cell r="D65">
            <v>5</v>
          </cell>
          <cell r="E65">
            <v>5</v>
          </cell>
          <cell r="F65">
            <v>1161611</v>
          </cell>
          <cell r="G65">
            <v>5</v>
          </cell>
          <cell r="H65">
            <v>1161611</v>
          </cell>
          <cell r="I65">
            <v>232322.2</v>
          </cell>
          <cell r="J65">
            <v>14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 xml:space="preserve">   SOMERSET </v>
          </cell>
          <cell r="D66">
            <v>6</v>
          </cell>
          <cell r="E66">
            <v>6</v>
          </cell>
          <cell r="F66">
            <v>1173000</v>
          </cell>
          <cell r="G66">
            <v>6</v>
          </cell>
          <cell r="H66">
            <v>1173000</v>
          </cell>
          <cell r="I66">
            <v>195500</v>
          </cell>
          <cell r="J66">
            <v>19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 xml:space="preserve">   WICOMICO</v>
          </cell>
          <cell r="D67">
            <v>30</v>
          </cell>
          <cell r="E67">
            <v>30</v>
          </cell>
          <cell r="F67">
            <v>6391668</v>
          </cell>
          <cell r="G67">
            <v>30</v>
          </cell>
          <cell r="H67">
            <v>6391668</v>
          </cell>
          <cell r="I67">
            <v>213055.6</v>
          </cell>
          <cell r="J67">
            <v>18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 xml:space="preserve">   WORCESTER</v>
          </cell>
          <cell r="D68">
            <v>11</v>
          </cell>
          <cell r="E68">
            <v>11</v>
          </cell>
          <cell r="F68">
            <v>2146403</v>
          </cell>
          <cell r="G68">
            <v>11</v>
          </cell>
          <cell r="H68">
            <v>2146403</v>
          </cell>
          <cell r="I68">
            <v>195127.54545454544</v>
          </cell>
          <cell r="J68">
            <v>20</v>
          </cell>
          <cell r="K68">
            <v>0</v>
          </cell>
          <cell r="L68">
            <v>0</v>
          </cell>
          <cell r="M68">
            <v>0</v>
          </cell>
        </row>
        <row r="69">
          <cell r="C69" t="str">
            <v xml:space="preserve">     Ocean city town</v>
          </cell>
          <cell r="D69">
            <v>1</v>
          </cell>
          <cell r="E69">
            <v>1</v>
          </cell>
          <cell r="F69">
            <v>320000</v>
          </cell>
          <cell r="G69">
            <v>1</v>
          </cell>
          <cell r="H69">
            <v>320000</v>
          </cell>
          <cell r="I69">
            <v>320000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PREPARED BY MD DEPARTMENT OF PLANNING.  PLANNING DATA SERVICES. MARCH 2022</v>
          </cell>
        </row>
        <row r="73">
          <cell r="C73" t="str">
            <v>SOURCE:  U. S. DEPARTMENT OF COMMERCE.  BUREAU OF THE CENSUS</v>
          </cell>
        </row>
        <row r="74">
          <cell r="C74" t="str">
            <v>(1) Includes new one family units, two family units, three and four family units and five or more family units.</v>
          </cell>
        </row>
        <row r="75">
          <cell r="C75" t="str">
            <v>(2) U. S. Bureau of the Census estimate based on survey</v>
          </cell>
        </row>
        <row r="76">
          <cell r="C76" t="str">
            <v>(3) Sum of reported and imputed responses to monthly permit issuing places questionnaires</v>
          </cell>
        </row>
        <row r="77">
          <cell r="C77" t="str">
            <v>(4) Anne Arundel, Baltimore, Montgomery and Prince George's Counties</v>
          </cell>
        </row>
        <row r="78">
          <cell r="C78" t="str">
            <v>(5) Calvert, Carroll, Cecil, Charles, Frederick, Harford, Howard, Queen Anne's and St. Mary's Counties</v>
          </cell>
        </row>
        <row r="79">
          <cell r="C79" t="str">
            <v>(6) Allegany, Washington and Wicomico Counties</v>
          </cell>
        </row>
        <row r="80">
          <cell r="C80" t="str">
            <v>(7) Baltimore City</v>
          </cell>
        </row>
        <row r="81">
          <cell r="C81" t="str">
            <v>(8) Caroline, Dorchester, Garret, Kent, Somerset, Talbot and Worcester Counties</v>
          </cell>
        </row>
        <row r="82">
          <cell r="C82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D270F-1850-422B-A0D3-3C5650400687}">
  <sheetPr>
    <pageSetUpPr fitToPage="1"/>
  </sheetPr>
  <dimension ref="B2:N82"/>
  <sheetViews>
    <sheetView tabSelected="1" topLeftCell="A52" workbookViewId="0">
      <selection activeCell="B2" sqref="B2:N82"/>
    </sheetView>
  </sheetViews>
  <sheetFormatPr defaultRowHeight="15" x14ac:dyDescent="0.25"/>
  <cols>
    <col min="2" max="2" width="47.5703125" bestFit="1" customWidth="1"/>
    <col min="3" max="3" width="13.7109375" bestFit="1" customWidth="1"/>
    <col min="4" max="4" width="8.85546875" bestFit="1" customWidth="1"/>
    <col min="5" max="5" width="17.140625" bestFit="1" customWidth="1"/>
    <col min="6" max="6" width="8.85546875" bestFit="1" customWidth="1"/>
    <col min="7" max="7" width="17.140625" bestFit="1" customWidth="1"/>
    <col min="8" max="8" width="15.85546875" bestFit="1" customWidth="1"/>
    <col min="9" max="9" width="21.140625" bestFit="1" customWidth="1"/>
    <col min="10" max="10" width="13.7109375" bestFit="1" customWidth="1"/>
    <col min="11" max="11" width="8.85546875" bestFit="1" customWidth="1"/>
    <col min="12" max="12" width="17.140625" bestFit="1" customWidth="1"/>
    <col min="13" max="13" width="15.85546875" bestFit="1" customWidth="1"/>
    <col min="14" max="14" width="12.42578125" bestFit="1" customWidth="1"/>
  </cols>
  <sheetData>
    <row r="2" spans="2:14" x14ac:dyDescent="0.25">
      <c r="B2" s="1" t="str">
        <f>[1]FEB22!C2</f>
        <v>Table 1A.1</v>
      </c>
      <c r="C2" s="2"/>
      <c r="D2" s="2"/>
      <c r="E2" s="3"/>
      <c r="F2" s="4"/>
      <c r="G2" s="5"/>
      <c r="H2" s="5"/>
      <c r="I2" s="6"/>
      <c r="J2" s="4"/>
      <c r="K2" s="4"/>
      <c r="L2" s="5"/>
      <c r="M2" s="5"/>
      <c r="N2" s="5"/>
    </row>
    <row r="3" spans="2:14" ht="18.75" x14ac:dyDescent="0.3">
      <c r="B3" s="7" t="str">
        <f>[1]FEB22!C3</f>
        <v>PERMIT ISSUING PLACE NEW HOUSING CONSTRUCTION AND VALUE :  FEBRUARY 2022</v>
      </c>
      <c r="C3" s="8"/>
      <c r="D3" s="8"/>
      <c r="E3" s="9"/>
      <c r="F3" s="10"/>
      <c r="G3" s="11"/>
      <c r="H3" s="11"/>
      <c r="I3" s="12"/>
      <c r="J3" s="10"/>
      <c r="K3" s="10"/>
      <c r="L3" s="11"/>
      <c r="M3" s="11"/>
      <c r="N3" s="11"/>
    </row>
    <row r="4" spans="2:14" ht="15.75" thickBot="1" x14ac:dyDescent="0.3">
      <c r="B4" s="2">
        <f>[1]FEB22!C4</f>
        <v>0</v>
      </c>
      <c r="C4" s="2"/>
      <c r="D4" s="2"/>
      <c r="E4" s="13"/>
      <c r="F4" s="2"/>
      <c r="G4" s="13"/>
      <c r="H4" s="13"/>
      <c r="I4" s="14"/>
      <c r="J4" s="2"/>
      <c r="K4" s="2"/>
      <c r="L4" s="13"/>
      <c r="M4" s="13"/>
      <c r="N4" s="13"/>
    </row>
    <row r="5" spans="2:14" ht="15.75" customHeight="1" thickTop="1" x14ac:dyDescent="0.25">
      <c r="B5" s="103" t="str">
        <f>[1]FEB22!C5</f>
        <v>JURISDICTION</v>
      </c>
      <c r="C5" s="106" t="str">
        <f>[1]FEB22!D5</f>
        <v>NEW HOUSING UNITS AUTHORIZED FOR CONSTRUCTION BY BUILDING PERMITS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8"/>
    </row>
    <row r="6" spans="2:14" ht="15.75" customHeight="1" thickBot="1" x14ac:dyDescent="0.3">
      <c r="B6" s="104"/>
      <c r="C6" s="109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</row>
    <row r="7" spans="2:14" x14ac:dyDescent="0.25">
      <c r="B7" s="104"/>
      <c r="C7" s="112" t="str">
        <f>[1]FEB22!D7</f>
        <v>ALL NEW CONSTRUCTION(1)</v>
      </c>
      <c r="D7" s="113"/>
      <c r="E7" s="113"/>
      <c r="F7" s="112" t="str">
        <f>[1]FEB22!G7</f>
        <v>SINGLE FAMILY HOUSING</v>
      </c>
      <c r="G7" s="113"/>
      <c r="H7" s="113"/>
      <c r="I7" s="116"/>
      <c r="J7" s="113" t="str">
        <f>[1]FEB22!K7</f>
        <v>FIVE OR MORE FAMILY BUILDINGS</v>
      </c>
      <c r="K7" s="113"/>
      <c r="L7" s="113"/>
      <c r="M7" s="113"/>
      <c r="N7" s="121"/>
    </row>
    <row r="8" spans="2:14" x14ac:dyDescent="0.25">
      <c r="B8" s="104"/>
      <c r="C8" s="114"/>
      <c r="D8" s="90"/>
      <c r="E8" s="90"/>
      <c r="F8" s="114"/>
      <c r="G8" s="90"/>
      <c r="H8" s="90"/>
      <c r="I8" s="117"/>
      <c r="J8" s="90"/>
      <c r="K8" s="90"/>
      <c r="L8" s="90"/>
      <c r="M8" s="90"/>
      <c r="N8" s="122"/>
    </row>
    <row r="9" spans="2:14" ht="15.75" thickBot="1" x14ac:dyDescent="0.3">
      <c r="B9" s="104"/>
      <c r="C9" s="115"/>
      <c r="D9" s="91"/>
      <c r="E9" s="91"/>
      <c r="F9" s="118"/>
      <c r="G9" s="119"/>
      <c r="H9" s="119"/>
      <c r="I9" s="120"/>
      <c r="J9" s="119"/>
      <c r="K9" s="119"/>
      <c r="L9" s="119"/>
      <c r="M9" s="119"/>
      <c r="N9" s="123"/>
    </row>
    <row r="10" spans="2:14" x14ac:dyDescent="0.25">
      <c r="B10" s="104"/>
      <c r="C10" s="124" t="str">
        <f>[1]FEB22!D10</f>
        <v>BUILDINGS</v>
      </c>
      <c r="D10" s="127" t="str">
        <f>[1]FEB22!E10</f>
        <v>UNITS</v>
      </c>
      <c r="E10" s="130" t="str">
        <f>[1]FEB22!F10</f>
        <v>VALUE</v>
      </c>
      <c r="F10" s="125" t="str">
        <f>[1]FEB22!G10</f>
        <v>UNITS</v>
      </c>
      <c r="G10" s="94" t="str">
        <f>[1]FEB22!H10</f>
        <v>VALUE</v>
      </c>
      <c r="H10" s="86" t="str">
        <f>[1]FEB22!I10</f>
        <v>Average Value</v>
      </c>
      <c r="I10" s="88" t="str">
        <f>[1]FEB22!J10</f>
        <v>Value per Unit Rank</v>
      </c>
      <c r="J10" s="90" t="str">
        <f>[1]FEB22!K10</f>
        <v>BUILDINGS</v>
      </c>
      <c r="K10" s="92" t="str">
        <f>[1]FEB22!L10</f>
        <v>UNITS</v>
      </c>
      <c r="L10" s="94" t="str">
        <f>[1]FEB22!M10</f>
        <v>VALUE</v>
      </c>
      <c r="M10" s="96" t="str">
        <f>[1]FEB22!N10</f>
        <v>Average Value</v>
      </c>
      <c r="N10" s="97"/>
    </row>
    <row r="11" spans="2:14" x14ac:dyDescent="0.25">
      <c r="B11" s="104"/>
      <c r="C11" s="125"/>
      <c r="D11" s="128"/>
      <c r="E11" s="94"/>
      <c r="F11" s="125"/>
      <c r="G11" s="94"/>
      <c r="H11" s="86"/>
      <c r="I11" s="88"/>
      <c r="J11" s="90"/>
      <c r="K11" s="92"/>
      <c r="L11" s="94"/>
      <c r="M11" s="98"/>
      <c r="N11" s="99"/>
    </row>
    <row r="12" spans="2:14" x14ac:dyDescent="0.25">
      <c r="B12" s="104"/>
      <c r="C12" s="125"/>
      <c r="D12" s="128"/>
      <c r="E12" s="94"/>
      <c r="F12" s="125"/>
      <c r="G12" s="94"/>
      <c r="H12" s="86"/>
      <c r="I12" s="88"/>
      <c r="J12" s="90"/>
      <c r="K12" s="92"/>
      <c r="L12" s="94"/>
      <c r="M12" s="100" t="str">
        <f>[1]FEB22!N12</f>
        <v>Building</v>
      </c>
      <c r="N12" s="101" t="str">
        <f>[1]FEB22!O12</f>
        <v>Unit</v>
      </c>
    </row>
    <row r="13" spans="2:14" ht="15.75" thickBot="1" x14ac:dyDescent="0.3">
      <c r="B13" s="105"/>
      <c r="C13" s="126"/>
      <c r="D13" s="129"/>
      <c r="E13" s="95"/>
      <c r="F13" s="126"/>
      <c r="G13" s="95"/>
      <c r="H13" s="87"/>
      <c r="I13" s="89"/>
      <c r="J13" s="91"/>
      <c r="K13" s="93"/>
      <c r="L13" s="95"/>
      <c r="M13" s="95"/>
      <c r="N13" s="102"/>
    </row>
    <row r="14" spans="2:14" x14ac:dyDescent="0.25">
      <c r="B14" s="15"/>
      <c r="C14" s="16"/>
      <c r="D14" s="17"/>
      <c r="E14" s="18"/>
      <c r="F14" s="19"/>
      <c r="G14" s="20"/>
      <c r="H14" s="20"/>
      <c r="I14" s="21"/>
      <c r="J14" s="22"/>
      <c r="K14" s="23"/>
      <c r="L14" s="20"/>
      <c r="M14" s="20"/>
      <c r="N14" s="24"/>
    </row>
    <row r="15" spans="2:14" x14ac:dyDescent="0.25">
      <c r="B15" s="25" t="str">
        <f>[1]FEB22!C15</f>
        <v>STATE OF MARYLAND (2)</v>
      </c>
      <c r="C15" s="26">
        <f>[1]FEB22!D15</f>
        <v>907</v>
      </c>
      <c r="D15" s="27">
        <f>[1]FEB22!E15</f>
        <v>1667</v>
      </c>
      <c r="E15" s="28">
        <f>[1]FEB22!F15</f>
        <v>361281000</v>
      </c>
      <c r="F15" s="29">
        <f>[1]FEB22!G15</f>
        <v>892</v>
      </c>
      <c r="G15" s="30">
        <f>[1]FEB22!H15</f>
        <v>226739000</v>
      </c>
      <c r="H15" s="30">
        <f>[1]FEB22!I15</f>
        <v>254191.70403587443</v>
      </c>
      <c r="I15" s="31"/>
      <c r="J15" s="2">
        <f>[1]FEB22!K15</f>
        <v>14</v>
      </c>
      <c r="K15" s="27">
        <f>[1]FEB22!L15</f>
        <v>773</v>
      </c>
      <c r="L15" s="30">
        <f>[1]FEB22!M15</f>
        <v>134372000</v>
      </c>
      <c r="M15" s="30">
        <f>[1]FEB22!N15</f>
        <v>9598000</v>
      </c>
      <c r="N15" s="32">
        <f>[1]FEB22!O15</f>
        <v>173831.82406209572</v>
      </c>
    </row>
    <row r="16" spans="2:14" x14ac:dyDescent="0.25">
      <c r="B16" s="33"/>
      <c r="C16" s="26"/>
      <c r="D16" s="34"/>
      <c r="E16" s="35"/>
      <c r="F16" s="36"/>
      <c r="G16" s="37"/>
      <c r="H16" s="37"/>
      <c r="I16" s="38"/>
      <c r="J16" s="4"/>
      <c r="K16" s="34"/>
      <c r="L16" s="37"/>
      <c r="M16" s="37"/>
      <c r="N16" s="39"/>
    </row>
    <row r="17" spans="2:14" x14ac:dyDescent="0.25">
      <c r="B17" s="40" t="str">
        <f>[1]FEB22!C17</f>
        <v>STATE SUM OF MONTHLY REPORTING PIPs (3)</v>
      </c>
      <c r="C17" s="26">
        <f>[1]FEB22!D17</f>
        <v>907</v>
      </c>
      <c r="D17" s="27">
        <f>[1]FEB22!E17</f>
        <v>1667</v>
      </c>
      <c r="E17" s="28">
        <f>[1]FEB22!F17</f>
        <v>361280790</v>
      </c>
      <c r="F17" s="29">
        <f>[1]FEB22!G17</f>
        <v>892</v>
      </c>
      <c r="G17" s="30">
        <f>[1]FEB22!H17</f>
        <v>226738535</v>
      </c>
      <c r="H17" s="30">
        <f>[1]FEB22!I17</f>
        <v>254191.182735426</v>
      </c>
      <c r="I17" s="31"/>
      <c r="J17" s="2">
        <f>[1]FEB22!K17</f>
        <v>14</v>
      </c>
      <c r="K17" s="27">
        <f>[1]FEB22!L17</f>
        <v>773</v>
      </c>
      <c r="L17" s="30">
        <f>[1]FEB22!M17</f>
        <v>134372255</v>
      </c>
      <c r="M17" s="30">
        <f>[1]FEB22!N17</f>
        <v>9598018.2142857146</v>
      </c>
      <c r="N17" s="32">
        <f>[1]FEB22!O17</f>
        <v>173832.15394566624</v>
      </c>
    </row>
    <row r="18" spans="2:14" x14ac:dyDescent="0.25">
      <c r="B18" s="33"/>
      <c r="C18" s="26"/>
      <c r="D18" s="27"/>
      <c r="E18" s="28"/>
      <c r="F18" s="29"/>
      <c r="G18" s="30"/>
      <c r="H18" s="41"/>
      <c r="I18" s="38"/>
      <c r="J18" s="42"/>
      <c r="K18" s="27"/>
      <c r="L18" s="30"/>
      <c r="M18" s="41"/>
      <c r="N18" s="43"/>
    </row>
    <row r="19" spans="2:14" x14ac:dyDescent="0.25">
      <c r="B19" s="33" t="str">
        <f>[1]FEB22!C19</f>
        <v>SUBURBAN COUNTIES</v>
      </c>
      <c r="C19" s="44">
        <f>[1]FEB22!D19</f>
        <v>856</v>
      </c>
      <c r="D19" s="45">
        <f>[1]FEB22!E19</f>
        <v>1480</v>
      </c>
      <c r="E19" s="46">
        <f>[1]FEB22!F19</f>
        <v>324109502</v>
      </c>
      <c r="F19" s="47">
        <f>[1]FEB22!G19</f>
        <v>842</v>
      </c>
      <c r="G19" s="48">
        <f>[1]FEB22!H19</f>
        <v>214305786</v>
      </c>
      <c r="H19" s="30">
        <f>[1]FEB22!I19</f>
        <v>254519.93586698337</v>
      </c>
      <c r="I19" s="31"/>
      <c r="J19" s="2">
        <f>[1]FEB22!K19</f>
        <v>13</v>
      </c>
      <c r="K19" s="45">
        <f>[1]FEB22!L19</f>
        <v>636</v>
      </c>
      <c r="L19" s="48">
        <f>[1]FEB22!M19</f>
        <v>109633716</v>
      </c>
      <c r="M19" s="30">
        <f>[1]FEB22!N19</f>
        <v>8433362.7692307699</v>
      </c>
      <c r="N19" s="32">
        <f>[1]FEB22!O19</f>
        <v>172380.05660377358</v>
      </c>
    </row>
    <row r="20" spans="2:14" x14ac:dyDescent="0.25">
      <c r="B20" s="49" t="str">
        <f>[1]FEB22!C20</f>
        <v xml:space="preserve">    INNER SUBURBAN COUNTIES (4)</v>
      </c>
      <c r="C20" s="50">
        <f>[1]FEB22!D20</f>
        <v>345</v>
      </c>
      <c r="D20" s="51">
        <f>[1]FEB22!E20</f>
        <v>558</v>
      </c>
      <c r="E20" s="52">
        <f>[1]FEB22!F20</f>
        <v>108135924</v>
      </c>
      <c r="F20" s="53">
        <f>[1]FEB22!G20</f>
        <v>341</v>
      </c>
      <c r="G20" s="54">
        <f>[1]FEB22!H20</f>
        <v>74884208</v>
      </c>
      <c r="H20" s="37">
        <f>[1]FEB22!I20</f>
        <v>219601.78299120234</v>
      </c>
      <c r="I20" s="38"/>
      <c r="J20" s="4">
        <f>[1]FEB22!K20</f>
        <v>3</v>
      </c>
      <c r="K20" s="51">
        <f>[1]FEB22!L20</f>
        <v>215</v>
      </c>
      <c r="L20" s="54">
        <f>[1]FEB22!M20</f>
        <v>33081716</v>
      </c>
      <c r="M20" s="37">
        <f>[1]FEB22!N20</f>
        <v>11027238.666666666</v>
      </c>
      <c r="N20" s="39">
        <f>[1]FEB22!O20</f>
        <v>153868.4465116279</v>
      </c>
    </row>
    <row r="21" spans="2:14" x14ac:dyDescent="0.25">
      <c r="B21" s="49" t="str">
        <f>[1]FEB22!C21</f>
        <v xml:space="preserve">    OUTER SUBURBAN COUNTIES (5)</v>
      </c>
      <c r="C21" s="50">
        <f>[1]FEB22!D21</f>
        <v>449</v>
      </c>
      <c r="D21" s="51">
        <f>[1]FEB22!E21</f>
        <v>860</v>
      </c>
      <c r="E21" s="52">
        <f>[1]FEB22!F21</f>
        <v>202728634</v>
      </c>
      <c r="F21" s="53">
        <f>[1]FEB22!G21</f>
        <v>439</v>
      </c>
      <c r="G21" s="54">
        <f>[1]FEB22!H21</f>
        <v>126176634</v>
      </c>
      <c r="H21" s="37">
        <f>[1]FEB22!I21</f>
        <v>287418.30068337132</v>
      </c>
      <c r="I21" s="38"/>
      <c r="J21" s="4">
        <f>[1]FEB22!K21</f>
        <v>10</v>
      </c>
      <c r="K21" s="51">
        <f>[1]FEB22!L21</f>
        <v>421</v>
      </c>
      <c r="L21" s="54">
        <f>[1]FEB22!M21</f>
        <v>76552000</v>
      </c>
      <c r="M21" s="37">
        <f>[1]FEB22!N21</f>
        <v>7655200</v>
      </c>
      <c r="N21" s="39">
        <f>[1]FEB22!O21</f>
        <v>181833.72921615202</v>
      </c>
    </row>
    <row r="22" spans="2:14" x14ac:dyDescent="0.25">
      <c r="B22" s="49" t="str">
        <f>[1]FEB22!C22</f>
        <v xml:space="preserve">    EXURBAN COUNTIES(6)</v>
      </c>
      <c r="C22" s="50">
        <f>[1]FEB22!D22</f>
        <v>62</v>
      </c>
      <c r="D22" s="51">
        <f>[1]FEB22!E22</f>
        <v>62</v>
      </c>
      <c r="E22" s="52">
        <f>[1]FEB22!F22</f>
        <v>13244944</v>
      </c>
      <c r="F22" s="53">
        <f>[1]FEB22!G22</f>
        <v>62</v>
      </c>
      <c r="G22" s="54">
        <f>[1]FEB22!H22</f>
        <v>13244944</v>
      </c>
      <c r="H22" s="37">
        <f>[1]FEB22!I22</f>
        <v>213628.12903225806</v>
      </c>
      <c r="I22" s="38"/>
      <c r="J22" s="4">
        <f>[1]FEB22!K22</f>
        <v>0</v>
      </c>
      <c r="K22" s="51">
        <f>[1]FEB22!L22</f>
        <v>0</v>
      </c>
      <c r="L22" s="54">
        <f>[1]FEB22!M22</f>
        <v>0</v>
      </c>
      <c r="M22" s="37"/>
      <c r="N22" s="39"/>
    </row>
    <row r="23" spans="2:14" x14ac:dyDescent="0.25">
      <c r="B23" s="55" t="str">
        <f>[1]FEB22!C23</f>
        <v>STATE BALANCE</v>
      </c>
      <c r="C23" s="44">
        <f>[1]FEB22!D23</f>
        <v>51</v>
      </c>
      <c r="D23" s="45">
        <f>[1]FEB22!E23</f>
        <v>187</v>
      </c>
      <c r="E23" s="46">
        <f>[1]FEB22!F23</f>
        <v>37171288</v>
      </c>
      <c r="F23" s="47">
        <f>[1]FEB22!G23</f>
        <v>50</v>
      </c>
      <c r="G23" s="48">
        <f>[1]FEB22!H23</f>
        <v>12432749</v>
      </c>
      <c r="H23" s="30">
        <f>[1]FEB22!I23</f>
        <v>248654.98</v>
      </c>
      <c r="I23" s="31"/>
      <c r="J23" s="2">
        <f>[1]FEB22!K23</f>
        <v>1</v>
      </c>
      <c r="K23" s="45">
        <f>[1]FEB22!L23</f>
        <v>137</v>
      </c>
      <c r="L23" s="48">
        <f>[1]FEB22!M23</f>
        <v>24738539</v>
      </c>
      <c r="M23" s="30">
        <f>[1]FEB22!N23</f>
        <v>24738539</v>
      </c>
      <c r="N23" s="32">
        <f>[1]FEB22!O23</f>
        <v>180573.27737226276</v>
      </c>
    </row>
    <row r="24" spans="2:14" x14ac:dyDescent="0.25">
      <c r="B24" s="49" t="str">
        <f>[1]FEB22!C24</f>
        <v xml:space="preserve">     URBAN (7)</v>
      </c>
      <c r="C24" s="50">
        <f>[1]FEB22!D24</f>
        <v>10</v>
      </c>
      <c r="D24" s="51">
        <f>[1]FEB22!E24</f>
        <v>146</v>
      </c>
      <c r="E24" s="52">
        <f>[1]FEB22!F24</f>
        <v>25805450</v>
      </c>
      <c r="F24" s="53">
        <f>[1]FEB22!G24</f>
        <v>9</v>
      </c>
      <c r="G24" s="54">
        <f>[1]FEB22!H24</f>
        <v>1066911</v>
      </c>
      <c r="H24" s="37">
        <f>[1]FEB22!I24</f>
        <v>118545.66666666667</v>
      </c>
      <c r="I24" s="38"/>
      <c r="J24" s="4">
        <f>[1]FEB22!K24</f>
        <v>1</v>
      </c>
      <c r="K24" s="51">
        <f>[1]FEB22!L24</f>
        <v>137</v>
      </c>
      <c r="L24" s="54">
        <f>[1]FEB22!M24</f>
        <v>24738539</v>
      </c>
      <c r="M24" s="37">
        <f>[1]FEB22!N24</f>
        <v>24738539</v>
      </c>
      <c r="N24" s="39">
        <f>[1]FEB22!O24</f>
        <v>180573.27737226276</v>
      </c>
    </row>
    <row r="25" spans="2:14" x14ac:dyDescent="0.25">
      <c r="B25" s="49" t="str">
        <f>[1]FEB22!C25</f>
        <v xml:space="preserve">     NON SUBURBAN (8)</v>
      </c>
      <c r="C25" s="56">
        <f>[1]FEB22!D25</f>
        <v>41</v>
      </c>
      <c r="D25" s="34">
        <f>[1]FEB22!E25</f>
        <v>41</v>
      </c>
      <c r="E25" s="35">
        <f>[1]FEB22!F25</f>
        <v>11365838</v>
      </c>
      <c r="F25" s="36">
        <f>[1]FEB22!G25</f>
        <v>41</v>
      </c>
      <c r="G25" s="37">
        <f>[1]FEB22!H25</f>
        <v>11365838</v>
      </c>
      <c r="H25" s="37">
        <f>[1]FEB22!I25</f>
        <v>277215.56097560975</v>
      </c>
      <c r="I25" s="57"/>
      <c r="J25" s="4">
        <f>[1]FEB22!K25</f>
        <v>0</v>
      </c>
      <c r="K25" s="34">
        <f>[1]FEB22!L25</f>
        <v>0</v>
      </c>
      <c r="L25" s="37">
        <f>[1]FEB22!M25</f>
        <v>0</v>
      </c>
      <c r="M25" s="37"/>
      <c r="N25" s="39"/>
    </row>
    <row r="26" spans="2:14" x14ac:dyDescent="0.25">
      <c r="B26" s="33"/>
      <c r="C26" s="58"/>
      <c r="D26" s="34"/>
      <c r="E26" s="59"/>
      <c r="F26" s="60"/>
      <c r="G26" s="61"/>
      <c r="H26" s="61"/>
      <c r="I26" s="62"/>
      <c r="J26" s="63"/>
      <c r="K26" s="64"/>
      <c r="L26" s="61"/>
      <c r="M26" s="61"/>
      <c r="N26" s="65"/>
    </row>
    <row r="27" spans="2:14" x14ac:dyDescent="0.25">
      <c r="B27" s="40" t="str">
        <f>[1]FEB22!C27</f>
        <v xml:space="preserve">  BALTIMORE REGION</v>
      </c>
      <c r="C27" s="26">
        <f>[1]FEB22!D27</f>
        <v>213</v>
      </c>
      <c r="D27" s="27">
        <f>[1]FEB22!E27</f>
        <v>731</v>
      </c>
      <c r="E27" s="28">
        <f>[1]FEB22!F27</f>
        <v>143618633</v>
      </c>
      <c r="F27" s="29">
        <f>[1]FEB22!G27</f>
        <v>204</v>
      </c>
      <c r="G27" s="30">
        <f>[1]FEB22!H27</f>
        <v>47228094</v>
      </c>
      <c r="H27" s="30">
        <f>[1]FEB22!I27</f>
        <v>231510.26470588235</v>
      </c>
      <c r="I27" s="31"/>
      <c r="J27" s="2">
        <f>[1]FEB22!K27</f>
        <v>9</v>
      </c>
      <c r="K27" s="27">
        <f>[1]FEB22!L27</f>
        <v>527</v>
      </c>
      <c r="L27" s="30">
        <f>[1]FEB22!M27</f>
        <v>96390539</v>
      </c>
      <c r="M27" s="30">
        <f>[1]FEB22!N27</f>
        <v>10710059.888888888</v>
      </c>
      <c r="N27" s="32">
        <f>[1]FEB22!O27</f>
        <v>182904.24857685011</v>
      </c>
    </row>
    <row r="28" spans="2:14" x14ac:dyDescent="0.25">
      <c r="B28" s="66" t="str">
        <f>[1]FEB22!C28</f>
        <v xml:space="preserve">   ANNE ARUNDEL</v>
      </c>
      <c r="C28" s="56">
        <f>[1]FEB22!D28</f>
        <v>93</v>
      </c>
      <c r="D28" s="34">
        <f>[1]FEB22!E28</f>
        <v>93</v>
      </c>
      <c r="E28" s="35">
        <f>[1]FEB22!F28</f>
        <v>16349986</v>
      </c>
      <c r="F28" s="36">
        <f>[1]FEB22!G28</f>
        <v>93</v>
      </c>
      <c r="G28" s="37">
        <f>[1]FEB22!H28</f>
        <v>16349986</v>
      </c>
      <c r="H28" s="37">
        <f>[1]FEB22!I28</f>
        <v>175806.30107526883</v>
      </c>
      <c r="I28" s="67">
        <f>[1]FEB22!J28</f>
        <v>21</v>
      </c>
      <c r="J28" s="4">
        <f>[1]FEB22!K28</f>
        <v>0</v>
      </c>
      <c r="K28" s="34">
        <f>[1]FEB22!L28</f>
        <v>0</v>
      </c>
      <c r="L28" s="37">
        <f>[1]FEB22!M28</f>
        <v>0</v>
      </c>
      <c r="M28" s="37"/>
      <c r="N28" s="39"/>
    </row>
    <row r="29" spans="2:14" x14ac:dyDescent="0.25">
      <c r="B29" s="66" t="str">
        <f>[1]FEB22!C29</f>
        <v xml:space="preserve">   BALTIMORE COUNTY</v>
      </c>
      <c r="C29" s="56">
        <f>[1]FEB22!D29</f>
        <v>11</v>
      </c>
      <c r="D29" s="34">
        <f>[1]FEB22!E29</f>
        <v>11</v>
      </c>
      <c r="E29" s="35">
        <f>[1]FEB22!F29</f>
        <v>2631681</v>
      </c>
      <c r="F29" s="36">
        <f>[1]FEB22!G29</f>
        <v>11</v>
      </c>
      <c r="G29" s="37">
        <f>[1]FEB22!H29</f>
        <v>2631681</v>
      </c>
      <c r="H29" s="37">
        <f>[1]FEB22!I29</f>
        <v>239243.72727272726</v>
      </c>
      <c r="I29" s="67">
        <f>[1]FEB22!J29</f>
        <v>10</v>
      </c>
      <c r="J29" s="4">
        <f>[1]FEB22!K29</f>
        <v>0</v>
      </c>
      <c r="K29" s="34">
        <f>[1]FEB22!L29</f>
        <v>0</v>
      </c>
      <c r="L29" s="37">
        <f>[1]FEB22!M29</f>
        <v>0</v>
      </c>
      <c r="M29" s="37"/>
      <c r="N29" s="39"/>
    </row>
    <row r="30" spans="2:14" x14ac:dyDescent="0.25">
      <c r="B30" s="66" t="str">
        <f>[1]FEB22!C30</f>
        <v xml:space="preserve">   CARROLL</v>
      </c>
      <c r="C30" s="56">
        <f>[1]FEB22!D30</f>
        <v>35</v>
      </c>
      <c r="D30" s="34">
        <f>[1]FEB22!E30</f>
        <v>35</v>
      </c>
      <c r="E30" s="35">
        <f>[1]FEB22!F30</f>
        <v>8964500</v>
      </c>
      <c r="F30" s="36">
        <f>[1]FEB22!G30</f>
        <v>35</v>
      </c>
      <c r="G30" s="37">
        <f>[1]FEB22!H30</f>
        <v>8964500</v>
      </c>
      <c r="H30" s="37">
        <f>[1]FEB22!I30</f>
        <v>256128.57142857142</v>
      </c>
      <c r="I30" s="67">
        <f>[1]FEB22!J30</f>
        <v>8</v>
      </c>
      <c r="J30" s="4">
        <f>[1]FEB22!K30</f>
        <v>0</v>
      </c>
      <c r="K30" s="34">
        <f>[1]FEB22!L30</f>
        <v>0</v>
      </c>
      <c r="L30" s="37">
        <f>[1]FEB22!M30</f>
        <v>0</v>
      </c>
      <c r="M30" s="37"/>
      <c r="N30" s="39"/>
    </row>
    <row r="31" spans="2:14" x14ac:dyDescent="0.25">
      <c r="B31" s="66" t="str">
        <f>[1]FEB22!C31</f>
        <v xml:space="preserve">   HARFORD</v>
      </c>
      <c r="C31" s="56">
        <f>[1]FEB22!D31</f>
        <v>22</v>
      </c>
      <c r="D31" s="34">
        <f>[1]FEB22!E31</f>
        <v>404</v>
      </c>
      <c r="E31" s="35">
        <f>[1]FEB22!F31</f>
        <v>75742558</v>
      </c>
      <c r="F31" s="36">
        <f>[1]FEB22!G31</f>
        <v>14</v>
      </c>
      <c r="G31" s="37">
        <f>[1]FEB22!H31</f>
        <v>4090558</v>
      </c>
      <c r="H31" s="37">
        <f>[1]FEB22!I31</f>
        <v>292182.71428571426</v>
      </c>
      <c r="I31" s="67">
        <f>[1]FEB22!J31</f>
        <v>6</v>
      </c>
      <c r="J31" s="4">
        <f>[1]FEB22!K31</f>
        <v>8</v>
      </c>
      <c r="K31" s="34">
        <f>[1]FEB22!L31</f>
        <v>390</v>
      </c>
      <c r="L31" s="37">
        <f>[1]FEB22!M31</f>
        <v>71652000</v>
      </c>
      <c r="M31" s="37">
        <f>[1]FEB22!N31</f>
        <v>8956500</v>
      </c>
      <c r="N31" s="39">
        <f>[1]FEB22!O31</f>
        <v>183723.07692307694</v>
      </c>
    </row>
    <row r="32" spans="2:14" x14ac:dyDescent="0.25">
      <c r="B32" s="66" t="str">
        <f>[1]FEB22!C32</f>
        <v xml:space="preserve">   HOWARD </v>
      </c>
      <c r="C32" s="56">
        <f>[1]FEB22!D32</f>
        <v>42</v>
      </c>
      <c r="D32" s="34">
        <f>[1]FEB22!E32</f>
        <v>42</v>
      </c>
      <c r="E32" s="35">
        <f>[1]FEB22!F32</f>
        <v>14124458</v>
      </c>
      <c r="F32" s="36">
        <f>[1]FEB22!G32</f>
        <v>42</v>
      </c>
      <c r="G32" s="37">
        <f>[1]FEB22!H32</f>
        <v>14124458</v>
      </c>
      <c r="H32" s="37">
        <f>[1]FEB22!I32</f>
        <v>336296.61904761905</v>
      </c>
      <c r="I32" s="67">
        <f>[1]FEB22!J32</f>
        <v>3</v>
      </c>
      <c r="J32" s="4">
        <f>[1]FEB22!K32</f>
        <v>0</v>
      </c>
      <c r="K32" s="34">
        <f>[1]FEB22!L32</f>
        <v>0</v>
      </c>
      <c r="L32" s="37">
        <f>[1]FEB22!M32</f>
        <v>0</v>
      </c>
      <c r="M32" s="37"/>
      <c r="N32" s="39"/>
    </row>
    <row r="33" spans="2:14" x14ac:dyDescent="0.25">
      <c r="B33" s="66" t="str">
        <f>[1]FEB22!C33</f>
        <v xml:space="preserve">   BALTIMORE CITY</v>
      </c>
      <c r="C33" s="56">
        <f>[1]FEB22!D33</f>
        <v>10</v>
      </c>
      <c r="D33" s="34">
        <f>[1]FEB22!E33</f>
        <v>146</v>
      </c>
      <c r="E33" s="35">
        <f>[1]FEB22!F33</f>
        <v>25805450</v>
      </c>
      <c r="F33" s="36">
        <f>[1]FEB22!G33</f>
        <v>9</v>
      </c>
      <c r="G33" s="37">
        <f>[1]FEB22!H33</f>
        <v>1066911</v>
      </c>
      <c r="H33" s="37">
        <f>[1]FEB22!I33</f>
        <v>118545.66666666667</v>
      </c>
      <c r="I33" s="67">
        <f>[1]FEB22!J33</f>
        <v>24</v>
      </c>
      <c r="J33" s="4">
        <f>[1]FEB22!K33</f>
        <v>1</v>
      </c>
      <c r="K33" s="34">
        <f>[1]FEB22!L33</f>
        <v>137</v>
      </c>
      <c r="L33" s="37">
        <f>[1]FEB22!M33</f>
        <v>24738539</v>
      </c>
      <c r="M33" s="37">
        <f>[1]FEB22!N33</f>
        <v>24738539</v>
      </c>
      <c r="N33" s="39">
        <f>[1]FEB22!O33</f>
        <v>180573.27737226276</v>
      </c>
    </row>
    <row r="34" spans="2:14" x14ac:dyDescent="0.25">
      <c r="B34" s="68"/>
      <c r="C34" s="56"/>
      <c r="D34" s="34"/>
      <c r="E34" s="35"/>
      <c r="F34" s="36"/>
      <c r="G34" s="37"/>
      <c r="H34" s="37"/>
      <c r="I34" s="67"/>
      <c r="J34" s="4"/>
      <c r="K34" s="34"/>
      <c r="L34" s="37"/>
      <c r="M34" s="37"/>
      <c r="N34" s="39"/>
    </row>
    <row r="35" spans="2:14" x14ac:dyDescent="0.25">
      <c r="B35" s="40" t="str">
        <f>[1]FEB22!C35</f>
        <v xml:space="preserve">  SUBURBAN WASHINGTON</v>
      </c>
      <c r="C35" s="26">
        <f>[1]FEB22!D35</f>
        <v>387</v>
      </c>
      <c r="D35" s="27">
        <f>[1]FEB22!E35</f>
        <v>616</v>
      </c>
      <c r="E35" s="28">
        <f>[1]FEB22!F35</f>
        <v>131974297</v>
      </c>
      <c r="F35" s="29">
        <f>[1]FEB22!G35</f>
        <v>382</v>
      </c>
      <c r="G35" s="30">
        <f>[1]FEB22!H35</f>
        <v>97022581</v>
      </c>
      <c r="H35" s="30">
        <f>[1]FEB22!I35</f>
        <v>253985.81413612564</v>
      </c>
      <c r="I35" s="69"/>
      <c r="J35" s="2">
        <f>[1]FEB22!K35</f>
        <v>4</v>
      </c>
      <c r="K35" s="27">
        <f>[1]FEB22!L35</f>
        <v>232</v>
      </c>
      <c r="L35" s="30">
        <f>[1]FEB22!M35</f>
        <v>34781716</v>
      </c>
      <c r="M35" s="30">
        <f>[1]FEB22!N35</f>
        <v>8695429</v>
      </c>
      <c r="N35" s="32">
        <f>[1]FEB22!O35</f>
        <v>149921.18965517241</v>
      </c>
    </row>
    <row r="36" spans="2:14" x14ac:dyDescent="0.25">
      <c r="B36" s="66" t="str">
        <f>[1]FEB22!C36</f>
        <v xml:space="preserve">   FREDERICK</v>
      </c>
      <c r="C36" s="56">
        <f>[1]FEB22!D36</f>
        <v>146</v>
      </c>
      <c r="D36" s="34">
        <f>[1]FEB22!E36</f>
        <v>162</v>
      </c>
      <c r="E36" s="35">
        <f>[1]FEB22!F36</f>
        <v>42820040</v>
      </c>
      <c r="F36" s="36">
        <f>[1]FEB22!G36</f>
        <v>145</v>
      </c>
      <c r="G36" s="37">
        <f>[1]FEB22!H36</f>
        <v>41120040</v>
      </c>
      <c r="H36" s="37">
        <f>[1]FEB22!I36</f>
        <v>283586.4827586207</v>
      </c>
      <c r="I36" s="67">
        <f>[1]FEB22!J36</f>
        <v>7</v>
      </c>
      <c r="J36" s="4">
        <f>[1]FEB22!K36</f>
        <v>1</v>
      </c>
      <c r="K36" s="34">
        <f>[1]FEB22!L36</f>
        <v>17</v>
      </c>
      <c r="L36" s="37">
        <f>[1]FEB22!M36</f>
        <v>1700000</v>
      </c>
      <c r="M36" s="37">
        <f>[1]FEB22!N36</f>
        <v>1700000</v>
      </c>
      <c r="N36" s="39">
        <f>[1]FEB22!O36</f>
        <v>100000</v>
      </c>
    </row>
    <row r="37" spans="2:14" x14ac:dyDescent="0.25">
      <c r="B37" s="66" t="str">
        <f>[1]FEB22!C37</f>
        <v xml:space="preserve">   MONTGOMERY</v>
      </c>
      <c r="C37" s="56">
        <f>[1]FEB22!D37</f>
        <v>73</v>
      </c>
      <c r="D37" s="34">
        <f>[1]FEB22!E37</f>
        <v>123</v>
      </c>
      <c r="E37" s="35">
        <f>[1]FEB22!F37</f>
        <v>27693891</v>
      </c>
      <c r="F37" s="36">
        <f>[1]FEB22!G37</f>
        <v>70</v>
      </c>
      <c r="G37" s="37">
        <f>[1]FEB22!H37</f>
        <v>15864175</v>
      </c>
      <c r="H37" s="37">
        <f>[1]FEB22!I37</f>
        <v>226631.07142857142</v>
      </c>
      <c r="I37" s="67">
        <f>[1]FEB22!J37</f>
        <v>15</v>
      </c>
      <c r="J37" s="4">
        <f>[1]FEB22!K37</f>
        <v>2</v>
      </c>
      <c r="K37" s="34">
        <f>[1]FEB22!L37</f>
        <v>51</v>
      </c>
      <c r="L37" s="37">
        <f>[1]FEB22!M37</f>
        <v>11659716</v>
      </c>
      <c r="M37" s="37">
        <f>[1]FEB22!N37</f>
        <v>5829858</v>
      </c>
      <c r="N37" s="39">
        <f>[1]FEB22!O37</f>
        <v>228621.88235294117</v>
      </c>
    </row>
    <row r="38" spans="2:14" x14ac:dyDescent="0.25">
      <c r="B38" s="66" t="str">
        <f>[1]FEB22!C38</f>
        <v xml:space="preserve">   PRINCE GEORGE'S</v>
      </c>
      <c r="C38" s="56">
        <f>[1]FEB22!D38</f>
        <v>168</v>
      </c>
      <c r="D38" s="34">
        <f>[1]FEB22!E38</f>
        <v>331</v>
      </c>
      <c r="E38" s="35">
        <f>[1]FEB22!F38</f>
        <v>61460366</v>
      </c>
      <c r="F38" s="36">
        <f>[1]FEB22!G38</f>
        <v>167</v>
      </c>
      <c r="G38" s="37">
        <f>[1]FEB22!H38</f>
        <v>40038366</v>
      </c>
      <c r="H38" s="37">
        <f>[1]FEB22!I38</f>
        <v>239750.69461077845</v>
      </c>
      <c r="I38" s="67">
        <f>[1]FEB22!J38</f>
        <v>9</v>
      </c>
      <c r="J38" s="4">
        <f>[1]FEB22!K38</f>
        <v>1</v>
      </c>
      <c r="K38" s="34">
        <f>[1]FEB22!L38</f>
        <v>164</v>
      </c>
      <c r="L38" s="37">
        <f>[1]FEB22!M38</f>
        <v>21422000</v>
      </c>
      <c r="M38" s="37">
        <f>[1]FEB22!N38</f>
        <v>21422000</v>
      </c>
      <c r="N38" s="39">
        <f>[1]FEB22!O38</f>
        <v>130621.95121951219</v>
      </c>
    </row>
    <row r="39" spans="2:14" x14ac:dyDescent="0.25">
      <c r="B39" s="68"/>
      <c r="C39" s="56"/>
      <c r="D39" s="34"/>
      <c r="E39" s="35"/>
      <c r="F39" s="36"/>
      <c r="G39" s="37"/>
      <c r="H39" s="37"/>
      <c r="I39" s="67"/>
      <c r="J39" s="4"/>
      <c r="K39" s="34"/>
      <c r="L39" s="37"/>
      <c r="M39" s="37"/>
      <c r="N39" s="39"/>
    </row>
    <row r="40" spans="2:14" x14ac:dyDescent="0.25">
      <c r="B40" s="40" t="str">
        <f>[1]FEB22!C40</f>
        <v xml:space="preserve">  SOUTHERN MARYLAND</v>
      </c>
      <c r="C40" s="26">
        <f>[1]FEB22!D40</f>
        <v>129</v>
      </c>
      <c r="D40" s="27">
        <f>[1]FEB22!E40</f>
        <v>129</v>
      </c>
      <c r="E40" s="28">
        <f>[1]FEB22!F40</f>
        <v>40436768</v>
      </c>
      <c r="F40" s="29">
        <f>[1]FEB22!G40</f>
        <v>129</v>
      </c>
      <c r="G40" s="30">
        <f>[1]FEB22!H40</f>
        <v>40436768</v>
      </c>
      <c r="H40" s="30">
        <f>[1]FEB22!I40</f>
        <v>313463.31782945734</v>
      </c>
      <c r="I40" s="69"/>
      <c r="J40" s="2">
        <f>[1]FEB22!K40</f>
        <v>0</v>
      </c>
      <c r="K40" s="27">
        <f>[1]FEB22!L40</f>
        <v>0</v>
      </c>
      <c r="L40" s="30">
        <f>[1]FEB22!M40</f>
        <v>0</v>
      </c>
      <c r="M40" s="30"/>
      <c r="N40" s="32"/>
    </row>
    <row r="41" spans="2:14" x14ac:dyDescent="0.25">
      <c r="B41" s="66" t="str">
        <f>[1]FEB22!C41</f>
        <v xml:space="preserve">   CALVERT</v>
      </c>
      <c r="C41" s="56">
        <f>[1]FEB22!D41</f>
        <v>9</v>
      </c>
      <c r="D41" s="34">
        <f>[1]FEB22!E41</f>
        <v>9</v>
      </c>
      <c r="E41" s="35">
        <f>[1]FEB22!F41</f>
        <v>2153193</v>
      </c>
      <c r="F41" s="36">
        <f>[1]FEB22!G41</f>
        <v>9</v>
      </c>
      <c r="G41" s="37">
        <f>[1]FEB22!H41</f>
        <v>2153193</v>
      </c>
      <c r="H41" s="37">
        <f>[1]FEB22!I41</f>
        <v>239243.66666666666</v>
      </c>
      <c r="I41" s="67">
        <f>[1]FEB22!J41</f>
        <v>10</v>
      </c>
      <c r="J41" s="4">
        <f>[1]FEB22!K41</f>
        <v>0</v>
      </c>
      <c r="K41" s="34">
        <f>[1]FEB22!L41</f>
        <v>0</v>
      </c>
      <c r="L41" s="37">
        <f>[1]FEB22!M41</f>
        <v>0</v>
      </c>
      <c r="M41" s="37"/>
      <c r="N41" s="39"/>
    </row>
    <row r="42" spans="2:14" x14ac:dyDescent="0.25">
      <c r="B42" s="66" t="str">
        <f>[1]FEB22!C42</f>
        <v xml:space="preserve">   CHARLES</v>
      </c>
      <c r="C42" s="56">
        <f>[1]FEB22!D42</f>
        <v>102</v>
      </c>
      <c r="D42" s="34">
        <f>[1]FEB22!E42</f>
        <v>102</v>
      </c>
      <c r="E42" s="35">
        <f>[1]FEB22!F42</f>
        <v>32928000</v>
      </c>
      <c r="F42" s="36">
        <f>[1]FEB22!G42</f>
        <v>102</v>
      </c>
      <c r="G42" s="37">
        <f>[1]FEB22!H42</f>
        <v>32928000</v>
      </c>
      <c r="H42" s="37">
        <f>[1]FEB22!I42</f>
        <v>322823.5294117647</v>
      </c>
      <c r="I42" s="67">
        <f>[1]FEB22!J42</f>
        <v>4</v>
      </c>
      <c r="J42" s="4">
        <f>[1]FEB22!K42</f>
        <v>0</v>
      </c>
      <c r="K42" s="34">
        <f>[1]FEB22!L42</f>
        <v>0</v>
      </c>
      <c r="L42" s="37">
        <f>[1]FEB22!M42</f>
        <v>0</v>
      </c>
      <c r="M42" s="37"/>
      <c r="N42" s="39"/>
    </row>
    <row r="43" spans="2:14" x14ac:dyDescent="0.25">
      <c r="B43" s="66" t="str">
        <f>[1]FEB22!C43</f>
        <v xml:space="preserve">   ST. MARY'S</v>
      </c>
      <c r="C43" s="56">
        <f>[1]FEB22!D43</f>
        <v>18</v>
      </c>
      <c r="D43" s="34">
        <f>[1]FEB22!E43</f>
        <v>18</v>
      </c>
      <c r="E43" s="35">
        <f>[1]FEB22!F43</f>
        <v>5355575</v>
      </c>
      <c r="F43" s="36">
        <f>[1]FEB22!G43</f>
        <v>18</v>
      </c>
      <c r="G43" s="37">
        <f>[1]FEB22!H43</f>
        <v>5355575</v>
      </c>
      <c r="H43" s="37">
        <f>[1]FEB22!I43</f>
        <v>297531.94444444444</v>
      </c>
      <c r="I43" s="67">
        <f>[1]FEB22!J43</f>
        <v>5</v>
      </c>
      <c r="J43" s="4">
        <f>[1]FEB22!K43</f>
        <v>0</v>
      </c>
      <c r="K43" s="34">
        <f>[1]FEB22!L43</f>
        <v>0</v>
      </c>
      <c r="L43" s="37">
        <f>[1]FEB22!M43</f>
        <v>0</v>
      </c>
      <c r="M43" s="37"/>
      <c r="N43" s="39"/>
    </row>
    <row r="44" spans="2:14" x14ac:dyDescent="0.25">
      <c r="B44" s="66"/>
      <c r="C44" s="56"/>
      <c r="D44" s="34"/>
      <c r="E44" s="35"/>
      <c r="F44" s="36"/>
      <c r="G44" s="37"/>
      <c r="H44" s="37"/>
      <c r="I44" s="67"/>
      <c r="J44" s="4"/>
      <c r="K44" s="34"/>
      <c r="L44" s="37"/>
      <c r="M44" s="37"/>
      <c r="N44" s="39"/>
    </row>
    <row r="45" spans="2:14" x14ac:dyDescent="0.25">
      <c r="B45" s="40" t="str">
        <f>[1]FEB22!C45</f>
        <v xml:space="preserve">  WESTERN MARYLAND</v>
      </c>
      <c r="C45" s="26">
        <f>[1]FEB22!D45</f>
        <v>40</v>
      </c>
      <c r="D45" s="27">
        <f>[1]FEB22!E45</f>
        <v>40</v>
      </c>
      <c r="E45" s="28">
        <f>[1]FEB22!F45</f>
        <v>11317068</v>
      </c>
      <c r="F45" s="29">
        <f>[1]FEB22!G45</f>
        <v>40</v>
      </c>
      <c r="G45" s="30">
        <f>[1]FEB22!H45</f>
        <v>11317068</v>
      </c>
      <c r="H45" s="30">
        <f>[1]FEB22!I45</f>
        <v>282926.7</v>
      </c>
      <c r="I45" s="69"/>
      <c r="J45" s="2">
        <f>[1]FEB22!K45</f>
        <v>0</v>
      </c>
      <c r="K45" s="27">
        <f>[1]FEB22!L45</f>
        <v>0</v>
      </c>
      <c r="L45" s="30">
        <f>[1]FEB22!M45</f>
        <v>0</v>
      </c>
      <c r="M45" s="30"/>
      <c r="N45" s="32"/>
    </row>
    <row r="46" spans="2:14" x14ac:dyDescent="0.25">
      <c r="B46" s="66" t="str">
        <f>[1]FEB22!C46</f>
        <v xml:space="preserve">   ALLEGANY</v>
      </c>
      <c r="C46" s="56">
        <f>[1]FEB22!D46</f>
        <v>1</v>
      </c>
      <c r="D46" s="34">
        <f>[1]FEB22!E46</f>
        <v>1</v>
      </c>
      <c r="E46" s="35">
        <f>[1]FEB22!F46</f>
        <v>150000</v>
      </c>
      <c r="F46" s="36">
        <f>[1]FEB22!G46</f>
        <v>1</v>
      </c>
      <c r="G46" s="37">
        <f>[1]FEB22!H46</f>
        <v>150000</v>
      </c>
      <c r="H46" s="37">
        <f>[1]FEB22!I46</f>
        <v>150000</v>
      </c>
      <c r="I46" s="67">
        <f>[1]FEB22!J46</f>
        <v>22</v>
      </c>
      <c r="J46" s="4">
        <f>[1]FEB22!K46</f>
        <v>0</v>
      </c>
      <c r="K46" s="34">
        <f>[1]FEB22!L46</f>
        <v>0</v>
      </c>
      <c r="L46" s="37">
        <f>[1]FEB22!M46</f>
        <v>0</v>
      </c>
      <c r="M46" s="37"/>
      <c r="N46" s="39"/>
    </row>
    <row r="47" spans="2:14" x14ac:dyDescent="0.25">
      <c r="B47" s="70" t="str">
        <f>[1]FEB22!C47</f>
        <v xml:space="preserve">     Frostburg</v>
      </c>
      <c r="C47" s="56">
        <f>[1]FEB22!D47</f>
        <v>0</v>
      </c>
      <c r="D47" s="34">
        <f>[1]FEB22!E47</f>
        <v>0</v>
      </c>
      <c r="E47" s="35">
        <f>[1]FEB22!F47</f>
        <v>0</v>
      </c>
      <c r="F47" s="36">
        <f>[1]FEB22!G47</f>
        <v>0</v>
      </c>
      <c r="G47" s="37">
        <f>[1]FEB22!H47</f>
        <v>0</v>
      </c>
      <c r="H47" s="37"/>
      <c r="I47" s="67"/>
      <c r="J47" s="4">
        <f>[1]FEB22!K47</f>
        <v>0</v>
      </c>
      <c r="K47" s="34">
        <f>[1]FEB22!L47</f>
        <v>0</v>
      </c>
      <c r="L47" s="37">
        <f>[1]FEB22!M47</f>
        <v>0</v>
      </c>
      <c r="M47" s="37"/>
      <c r="N47" s="39"/>
    </row>
    <row r="48" spans="2:14" x14ac:dyDescent="0.25">
      <c r="B48" s="70" t="str">
        <f>[1]FEB22!C48</f>
        <v xml:space="preserve">     Lonaconing town</v>
      </c>
      <c r="C48" s="56">
        <f>[1]FEB22!D48</f>
        <v>0</v>
      </c>
      <c r="D48" s="34">
        <f>[1]FEB22!E48</f>
        <v>0</v>
      </c>
      <c r="E48" s="35">
        <f>[1]FEB22!F48</f>
        <v>0</v>
      </c>
      <c r="F48" s="36">
        <f>[1]FEB22!G48</f>
        <v>0</v>
      </c>
      <c r="G48" s="37">
        <f>[1]FEB22!H48</f>
        <v>0</v>
      </c>
      <c r="H48" s="37"/>
      <c r="I48" s="67"/>
      <c r="J48" s="4">
        <f>[1]FEB22!K48</f>
        <v>0</v>
      </c>
      <c r="K48" s="34">
        <f>[1]FEB22!L48</f>
        <v>0</v>
      </c>
      <c r="L48" s="37">
        <f>[1]FEB22!M48</f>
        <v>0</v>
      </c>
      <c r="M48" s="37"/>
      <c r="N48" s="39"/>
    </row>
    <row r="49" spans="2:14" x14ac:dyDescent="0.25">
      <c r="B49" s="66" t="str">
        <f>[1]FEB22!C49</f>
        <v xml:space="preserve">   GARRETT</v>
      </c>
      <c r="C49" s="56">
        <f>[1]FEB22!D49</f>
        <v>8</v>
      </c>
      <c r="D49" s="34">
        <f>[1]FEB22!E49</f>
        <v>8</v>
      </c>
      <c r="E49" s="35">
        <f>[1]FEB22!F49</f>
        <v>4463792</v>
      </c>
      <c r="F49" s="36">
        <f>[1]FEB22!G49</f>
        <v>8</v>
      </c>
      <c r="G49" s="37">
        <f>[1]FEB22!H49</f>
        <v>4463792</v>
      </c>
      <c r="H49" s="37">
        <f>[1]FEB22!I49</f>
        <v>557974</v>
      </c>
      <c r="I49" s="71">
        <f>[1]FEB22!J49</f>
        <v>1</v>
      </c>
      <c r="J49" s="4">
        <f>[1]FEB22!K49</f>
        <v>0</v>
      </c>
      <c r="K49" s="34">
        <f>[1]FEB22!L49</f>
        <v>0</v>
      </c>
      <c r="L49" s="37">
        <f>[1]FEB22!M49</f>
        <v>0</v>
      </c>
      <c r="M49" s="37"/>
      <c r="N49" s="39"/>
    </row>
    <row r="50" spans="2:14" x14ac:dyDescent="0.25">
      <c r="B50" s="66" t="str">
        <f>[1]FEB22!C50</f>
        <v xml:space="preserve">   WASHINGTON</v>
      </c>
      <c r="C50" s="56">
        <f>[1]FEB22!D50</f>
        <v>31</v>
      </c>
      <c r="D50" s="34">
        <f>[1]FEB22!E50</f>
        <v>31</v>
      </c>
      <c r="E50" s="35">
        <f>[1]FEB22!F50</f>
        <v>6703276</v>
      </c>
      <c r="F50" s="36">
        <f>[1]FEB22!G50</f>
        <v>31</v>
      </c>
      <c r="G50" s="37">
        <f>[1]FEB22!H50</f>
        <v>6703276</v>
      </c>
      <c r="H50" s="37">
        <f>[1]FEB22!I50</f>
        <v>216234.70967741936</v>
      </c>
      <c r="I50" s="67">
        <f>[1]FEB22!J50</f>
        <v>17</v>
      </c>
      <c r="J50" s="4">
        <f>[1]FEB22!K50</f>
        <v>0</v>
      </c>
      <c r="K50" s="34">
        <f>[1]FEB22!L50</f>
        <v>0</v>
      </c>
      <c r="L50" s="37">
        <f>[1]FEB22!M50</f>
        <v>0</v>
      </c>
      <c r="M50" s="37"/>
      <c r="N50" s="39"/>
    </row>
    <row r="51" spans="2:14" x14ac:dyDescent="0.25">
      <c r="B51" s="66"/>
      <c r="C51" s="56"/>
      <c r="D51" s="34"/>
      <c r="E51" s="35"/>
      <c r="F51" s="36"/>
      <c r="G51" s="37"/>
      <c r="H51" s="37"/>
      <c r="I51" s="67"/>
      <c r="J51" s="4"/>
      <c r="K51" s="34"/>
      <c r="L51" s="37"/>
      <c r="M51" s="37"/>
      <c r="N51" s="39"/>
    </row>
    <row r="52" spans="2:14" x14ac:dyDescent="0.25">
      <c r="B52" s="40" t="str">
        <f>[1]FEB22!C52</f>
        <v xml:space="preserve">  UPPER EASTERN SHORE</v>
      </c>
      <c r="C52" s="26">
        <f>[1]FEB22!D52</f>
        <v>86</v>
      </c>
      <c r="D52" s="27">
        <f>[1]FEB22!E52</f>
        <v>99</v>
      </c>
      <c r="E52" s="28">
        <f>[1]FEB22!F52</f>
        <v>23061342</v>
      </c>
      <c r="F52" s="29">
        <f>[1]FEB22!G52</f>
        <v>85</v>
      </c>
      <c r="G52" s="30">
        <f>[1]FEB22!H52</f>
        <v>19861342</v>
      </c>
      <c r="H52" s="30">
        <f>[1]FEB22!I52</f>
        <v>233662.84705882354</v>
      </c>
      <c r="I52" s="69"/>
      <c r="J52" s="2">
        <f>[1]FEB22!K52</f>
        <v>0</v>
      </c>
      <c r="K52" s="27">
        <f>[1]FEB22!L52</f>
        <v>0</v>
      </c>
      <c r="L52" s="30">
        <f>[1]FEB22!M52</f>
        <v>0</v>
      </c>
      <c r="M52" s="30"/>
      <c r="N52" s="32"/>
    </row>
    <row r="53" spans="2:14" x14ac:dyDescent="0.25">
      <c r="B53" s="66" t="str">
        <f>[1]FEB22!C53</f>
        <v xml:space="preserve">   CAROLINE</v>
      </c>
      <c r="C53" s="56">
        <f>[1]FEB22!D53</f>
        <v>7</v>
      </c>
      <c r="D53" s="34">
        <f>[1]FEB22!E53</f>
        <v>7</v>
      </c>
      <c r="E53" s="35">
        <f>[1]FEB22!F53</f>
        <v>851899</v>
      </c>
      <c r="F53" s="36">
        <f>[1]FEB22!G53</f>
        <v>7</v>
      </c>
      <c r="G53" s="37">
        <f>[1]FEB22!H53</f>
        <v>851899</v>
      </c>
      <c r="H53" s="37">
        <f>[1]FEB22!I53</f>
        <v>121699.85714285714</v>
      </c>
      <c r="I53" s="67">
        <f>[1]FEB22!J53</f>
        <v>23</v>
      </c>
      <c r="J53" s="4">
        <f>[1]FEB22!K53</f>
        <v>0</v>
      </c>
      <c r="K53" s="34">
        <f>[1]FEB22!L53</f>
        <v>0</v>
      </c>
      <c r="L53" s="37">
        <f>[1]FEB22!M53</f>
        <v>0</v>
      </c>
      <c r="M53" s="37"/>
      <c r="N53" s="39"/>
    </row>
    <row r="54" spans="2:14" x14ac:dyDescent="0.25">
      <c r="B54" s="70" t="str">
        <f>[1]FEB22!C54</f>
        <v xml:space="preserve">     Marydel town</v>
      </c>
      <c r="C54" s="56">
        <f>[1]FEB22!D54</f>
        <v>0</v>
      </c>
      <c r="D54" s="34">
        <f>[1]FEB22!E54</f>
        <v>0</v>
      </c>
      <c r="E54" s="35">
        <f>[1]FEB22!F54</f>
        <v>0</v>
      </c>
      <c r="F54" s="36">
        <f>[1]FEB22!G54</f>
        <v>0</v>
      </c>
      <c r="G54" s="37">
        <f>[1]FEB22!H54</f>
        <v>0</v>
      </c>
      <c r="H54" s="37"/>
      <c r="I54" s="67"/>
      <c r="J54" s="4">
        <f>[1]FEB22!K54</f>
        <v>0</v>
      </c>
      <c r="K54" s="34">
        <f>[1]FEB22!L54</f>
        <v>0</v>
      </c>
      <c r="L54" s="37">
        <f>[1]FEB22!M54</f>
        <v>0</v>
      </c>
      <c r="M54" s="37"/>
      <c r="N54" s="39"/>
    </row>
    <row r="55" spans="2:14" x14ac:dyDescent="0.25">
      <c r="B55" s="70" t="str">
        <f>[1]FEB22!C55</f>
        <v xml:space="preserve">     Preston town</v>
      </c>
      <c r="C55" s="56">
        <f>[1]FEB22!D55</f>
        <v>1</v>
      </c>
      <c r="D55" s="34">
        <f>[1]FEB22!E55</f>
        <v>1</v>
      </c>
      <c r="E55" s="35">
        <f>[1]FEB22!F55</f>
        <v>125000</v>
      </c>
      <c r="F55" s="36">
        <f>[1]FEB22!G55</f>
        <v>1</v>
      </c>
      <c r="G55" s="37">
        <f>[1]FEB22!H55</f>
        <v>125000</v>
      </c>
      <c r="H55" s="37">
        <f>[1]FEB22!I55</f>
        <v>125000</v>
      </c>
      <c r="I55" s="67"/>
      <c r="J55" s="4">
        <f>[1]FEB22!K55</f>
        <v>0</v>
      </c>
      <c r="K55" s="34">
        <f>[1]FEB22!L55</f>
        <v>0</v>
      </c>
      <c r="L55" s="37">
        <f>[1]FEB22!M55</f>
        <v>0</v>
      </c>
      <c r="M55" s="37"/>
      <c r="N55" s="39"/>
    </row>
    <row r="56" spans="2:14" x14ac:dyDescent="0.25">
      <c r="B56" s="66" t="str">
        <f>[1]FEB22!C56</f>
        <v xml:space="preserve">   CECIL</v>
      </c>
      <c r="C56" s="56">
        <f>[1]FEB22!D56</f>
        <v>52</v>
      </c>
      <c r="D56" s="34">
        <f>[1]FEB22!E56</f>
        <v>52</v>
      </c>
      <c r="E56" s="35">
        <f>[1]FEB22!F56</f>
        <v>12308293</v>
      </c>
      <c r="F56" s="36">
        <f>[1]FEB22!G56</f>
        <v>52</v>
      </c>
      <c r="G56" s="37">
        <f>[1]FEB22!H56</f>
        <v>12308293</v>
      </c>
      <c r="H56" s="37">
        <f>[1]FEB22!I56</f>
        <v>236697.94230769231</v>
      </c>
      <c r="I56" s="67">
        <f>[1]FEB22!J56</f>
        <v>12</v>
      </c>
      <c r="J56" s="4">
        <f>[1]FEB22!K56</f>
        <v>0</v>
      </c>
      <c r="K56" s="34">
        <f>[1]FEB22!L56</f>
        <v>0</v>
      </c>
      <c r="L56" s="37">
        <f>[1]FEB22!M56</f>
        <v>0</v>
      </c>
      <c r="M56" s="37"/>
      <c r="N56" s="39"/>
    </row>
    <row r="57" spans="2:14" x14ac:dyDescent="0.25">
      <c r="B57" s="66" t="str">
        <f>[1]FEB22!C57</f>
        <v xml:space="preserve">   KENT</v>
      </c>
      <c r="C57" s="56">
        <f>[1]FEB22!D57</f>
        <v>3</v>
      </c>
      <c r="D57" s="34">
        <f>[1]FEB22!E57</f>
        <v>3</v>
      </c>
      <c r="E57" s="35">
        <f>[1]FEB22!F57</f>
        <v>1352800</v>
      </c>
      <c r="F57" s="36">
        <f>[1]FEB22!G57</f>
        <v>3</v>
      </c>
      <c r="G57" s="37">
        <f>[1]FEB22!H57</f>
        <v>1352800</v>
      </c>
      <c r="H57" s="37">
        <f>[1]FEB22!I57</f>
        <v>450933.33333333331</v>
      </c>
      <c r="I57" s="67">
        <f>[1]FEB22!J57</f>
        <v>2</v>
      </c>
      <c r="J57" s="4">
        <f>[1]FEB22!K57</f>
        <v>0</v>
      </c>
      <c r="K57" s="34">
        <f>[1]FEB22!L57</f>
        <v>0</v>
      </c>
      <c r="L57" s="37">
        <f>[1]FEB22!M57</f>
        <v>0</v>
      </c>
      <c r="M57" s="37"/>
      <c r="N57" s="39"/>
    </row>
    <row r="58" spans="2:14" x14ac:dyDescent="0.25">
      <c r="B58" s="70" t="str">
        <f>[1]FEB22!C58</f>
        <v xml:space="preserve">     Betterton town</v>
      </c>
      <c r="C58" s="56">
        <f>[1]FEB22!D58</f>
        <v>0</v>
      </c>
      <c r="D58" s="34">
        <f>[1]FEB22!E58</f>
        <v>0</v>
      </c>
      <c r="E58" s="35">
        <f>[1]FEB22!F58</f>
        <v>0</v>
      </c>
      <c r="F58" s="36">
        <f>[1]FEB22!G58</f>
        <v>0</v>
      </c>
      <c r="G58" s="37">
        <f>[1]FEB22!H58</f>
        <v>0</v>
      </c>
      <c r="H58" s="37"/>
      <c r="I58" s="67"/>
      <c r="J58" s="4">
        <f>[1]FEB22!K58</f>
        <v>0</v>
      </c>
      <c r="K58" s="34">
        <f>[1]FEB22!L58</f>
        <v>0</v>
      </c>
      <c r="L58" s="37">
        <f>[1]FEB22!M58</f>
        <v>0</v>
      </c>
      <c r="M58" s="37"/>
      <c r="N58" s="39"/>
    </row>
    <row r="59" spans="2:14" x14ac:dyDescent="0.25">
      <c r="B59" s="70" t="str">
        <f>[1]FEB22!C59</f>
        <v xml:space="preserve">     Rock Hall town</v>
      </c>
      <c r="C59" s="56">
        <f>[1]FEB22!D59</f>
        <v>0</v>
      </c>
      <c r="D59" s="34">
        <f>[1]FEB22!E59</f>
        <v>0</v>
      </c>
      <c r="E59" s="35">
        <f>[1]FEB22!F59</f>
        <v>0</v>
      </c>
      <c r="F59" s="36">
        <f>[1]FEB22!G59</f>
        <v>0</v>
      </c>
      <c r="G59" s="37">
        <f>[1]FEB22!H59</f>
        <v>0</v>
      </c>
      <c r="H59" s="37"/>
      <c r="I59" s="67"/>
      <c r="J59" s="4">
        <f>[1]FEB22!K59</f>
        <v>0</v>
      </c>
      <c r="K59" s="34">
        <f>[1]FEB22!L59</f>
        <v>0</v>
      </c>
      <c r="L59" s="37">
        <f>[1]FEB22!M59</f>
        <v>0</v>
      </c>
      <c r="M59" s="37"/>
      <c r="N59" s="39"/>
    </row>
    <row r="60" spans="2:14" x14ac:dyDescent="0.25">
      <c r="B60" s="66" t="str">
        <f>[1]FEB22!C60</f>
        <v xml:space="preserve">   QUEEN ANNE'S</v>
      </c>
      <c r="C60" s="56">
        <f>[1]FEB22!D60</f>
        <v>23</v>
      </c>
      <c r="D60" s="34">
        <f>[1]FEB22!E60</f>
        <v>36</v>
      </c>
      <c r="E60" s="35">
        <f>[1]FEB22!F60</f>
        <v>8332017</v>
      </c>
      <c r="F60" s="36">
        <f>[1]FEB22!G60</f>
        <v>22</v>
      </c>
      <c r="G60" s="37">
        <f>[1]FEB22!H60</f>
        <v>5132017</v>
      </c>
      <c r="H60" s="37">
        <f>[1]FEB22!I60</f>
        <v>233273.5</v>
      </c>
      <c r="I60" s="67">
        <f>[1]FEB22!J60</f>
        <v>13</v>
      </c>
      <c r="J60" s="4">
        <f>[1]FEB22!K60</f>
        <v>1</v>
      </c>
      <c r="K60" s="34">
        <f>[1]FEB22!L60</f>
        <v>14</v>
      </c>
      <c r="L60" s="37">
        <f>[1]FEB22!M60</f>
        <v>3200000</v>
      </c>
      <c r="M60" s="37">
        <f>[1]FEB22!N60</f>
        <v>3200000</v>
      </c>
      <c r="N60" s="39">
        <f>[1]FEB22!O60</f>
        <v>228571.42857142858</v>
      </c>
    </row>
    <row r="61" spans="2:14" x14ac:dyDescent="0.25">
      <c r="B61" s="66" t="str">
        <f>[1]FEB22!C61</f>
        <v xml:space="preserve">   TALBOT</v>
      </c>
      <c r="C61" s="56">
        <f>[1]FEB22!D61</f>
        <v>1</v>
      </c>
      <c r="D61" s="34">
        <f>[1]FEB22!E61</f>
        <v>1</v>
      </c>
      <c r="E61" s="35">
        <f>[1]FEB22!F61</f>
        <v>216333</v>
      </c>
      <c r="F61" s="36">
        <f>[1]FEB22!G61</f>
        <v>1</v>
      </c>
      <c r="G61" s="37">
        <f>[1]FEB22!H61</f>
        <v>216333</v>
      </c>
      <c r="H61" s="37">
        <f>[1]FEB22!I61</f>
        <v>216333</v>
      </c>
      <c r="I61" s="67">
        <f>[1]FEB22!J61</f>
        <v>16</v>
      </c>
      <c r="J61" s="4">
        <f>[1]FEB22!K61</f>
        <v>0</v>
      </c>
      <c r="K61" s="34">
        <f>[1]FEB22!L61</f>
        <v>0</v>
      </c>
      <c r="L61" s="37">
        <f>[1]FEB22!M61</f>
        <v>0</v>
      </c>
      <c r="M61" s="37"/>
      <c r="N61" s="39"/>
    </row>
    <row r="62" spans="2:14" x14ac:dyDescent="0.25">
      <c r="B62" s="70" t="str">
        <f>[1]FEB22!C62</f>
        <v xml:space="preserve">     Easton</v>
      </c>
      <c r="C62" s="56">
        <f>[1]FEB22!D62</f>
        <v>0</v>
      </c>
      <c r="D62" s="34">
        <f>[1]FEB22!E62</f>
        <v>0</v>
      </c>
      <c r="E62" s="35">
        <f>[1]FEB22!F62</f>
        <v>0</v>
      </c>
      <c r="F62" s="36">
        <f>[1]FEB22!G62</f>
        <v>0</v>
      </c>
      <c r="G62" s="37">
        <f>[1]FEB22!H62</f>
        <v>0</v>
      </c>
      <c r="H62" s="37"/>
      <c r="I62" s="67"/>
      <c r="J62" s="4">
        <f>[1]FEB22!K62</f>
        <v>0</v>
      </c>
      <c r="K62" s="34">
        <f>[1]FEB22!L62</f>
        <v>0</v>
      </c>
      <c r="L62" s="37">
        <f>[1]FEB22!M62</f>
        <v>0</v>
      </c>
      <c r="M62" s="37"/>
      <c r="N62" s="39"/>
    </row>
    <row r="63" spans="2:14" x14ac:dyDescent="0.25">
      <c r="B63" s="72"/>
      <c r="C63" s="56"/>
      <c r="D63" s="34"/>
      <c r="E63" s="35"/>
      <c r="F63" s="36"/>
      <c r="G63" s="37"/>
      <c r="H63" s="37"/>
      <c r="I63" s="67"/>
      <c r="J63" s="4"/>
      <c r="K63" s="34"/>
      <c r="L63" s="37"/>
      <c r="M63" s="37"/>
      <c r="N63" s="39"/>
    </row>
    <row r="64" spans="2:14" x14ac:dyDescent="0.25">
      <c r="B64" s="40" t="str">
        <f>[1]FEB22!C64</f>
        <v xml:space="preserve">  LOWER  EASTERN SHORE</v>
      </c>
      <c r="C64" s="26">
        <f>[1]FEB22!D64</f>
        <v>52</v>
      </c>
      <c r="D64" s="27">
        <f>[1]FEB22!E64</f>
        <v>52</v>
      </c>
      <c r="E64" s="28">
        <f>[1]FEB22!F64</f>
        <v>10872682</v>
      </c>
      <c r="F64" s="29">
        <f>[1]FEB22!G64</f>
        <v>52</v>
      </c>
      <c r="G64" s="30">
        <f>[1]FEB22!H64</f>
        <v>10872682</v>
      </c>
      <c r="H64" s="30">
        <f>[1]FEB22!I64</f>
        <v>209090.03846153847</v>
      </c>
      <c r="I64" s="69"/>
      <c r="J64" s="2">
        <f>[1]FEB22!K64</f>
        <v>0</v>
      </c>
      <c r="K64" s="27">
        <f>[1]FEB22!L64</f>
        <v>0</v>
      </c>
      <c r="L64" s="30">
        <f>[1]FEB22!M64</f>
        <v>0</v>
      </c>
      <c r="M64" s="30"/>
      <c r="N64" s="32"/>
    </row>
    <row r="65" spans="2:14" x14ac:dyDescent="0.25">
      <c r="B65" s="66" t="str">
        <f>[1]FEB22!C65</f>
        <v xml:space="preserve">   DORCHESTER</v>
      </c>
      <c r="C65" s="56">
        <f>[1]FEB22!D65</f>
        <v>5</v>
      </c>
      <c r="D65" s="34">
        <f>[1]FEB22!E65</f>
        <v>5</v>
      </c>
      <c r="E65" s="35">
        <f>[1]FEB22!F65</f>
        <v>1161611</v>
      </c>
      <c r="F65" s="36">
        <f>[1]FEB22!G65</f>
        <v>5</v>
      </c>
      <c r="G65" s="37">
        <f>[1]FEB22!H65</f>
        <v>1161611</v>
      </c>
      <c r="H65" s="37">
        <f>[1]FEB22!I65</f>
        <v>232322.2</v>
      </c>
      <c r="I65" s="67">
        <f>[1]FEB22!J65</f>
        <v>14</v>
      </c>
      <c r="J65" s="4">
        <f>[1]FEB22!K65</f>
        <v>0</v>
      </c>
      <c r="K65" s="34">
        <f>[1]FEB22!L65</f>
        <v>0</v>
      </c>
      <c r="L65" s="37">
        <f>[1]FEB22!M65</f>
        <v>0</v>
      </c>
      <c r="M65" s="37"/>
      <c r="N65" s="39"/>
    </row>
    <row r="66" spans="2:14" x14ac:dyDescent="0.25">
      <c r="B66" s="66" t="str">
        <f>[1]FEB22!C66</f>
        <v xml:space="preserve">   SOMERSET </v>
      </c>
      <c r="C66" s="56">
        <f>[1]FEB22!D66</f>
        <v>6</v>
      </c>
      <c r="D66" s="34">
        <f>[1]FEB22!E66</f>
        <v>6</v>
      </c>
      <c r="E66" s="35">
        <f>[1]FEB22!F66</f>
        <v>1173000</v>
      </c>
      <c r="F66" s="36">
        <f>[1]FEB22!G66</f>
        <v>6</v>
      </c>
      <c r="G66" s="37">
        <f>[1]FEB22!H66</f>
        <v>1173000</v>
      </c>
      <c r="H66" s="37">
        <f>[1]FEB22!I66</f>
        <v>195500</v>
      </c>
      <c r="I66" s="67">
        <f>[1]FEB22!J66</f>
        <v>19</v>
      </c>
      <c r="J66" s="4">
        <f>[1]FEB22!K66</f>
        <v>0</v>
      </c>
      <c r="K66" s="34">
        <f>[1]FEB22!L66</f>
        <v>0</v>
      </c>
      <c r="L66" s="37">
        <f>[1]FEB22!M66</f>
        <v>0</v>
      </c>
      <c r="M66" s="37"/>
      <c r="N66" s="39"/>
    </row>
    <row r="67" spans="2:14" x14ac:dyDescent="0.25">
      <c r="B67" s="66" t="str">
        <f>[1]FEB22!C67</f>
        <v xml:space="preserve">   WICOMICO</v>
      </c>
      <c r="C67" s="56">
        <f>[1]FEB22!D67</f>
        <v>30</v>
      </c>
      <c r="D67" s="34">
        <f>[1]FEB22!E67</f>
        <v>30</v>
      </c>
      <c r="E67" s="35">
        <f>[1]FEB22!F67</f>
        <v>6391668</v>
      </c>
      <c r="F67" s="36">
        <f>[1]FEB22!G67</f>
        <v>30</v>
      </c>
      <c r="G67" s="37">
        <f>[1]FEB22!H67</f>
        <v>6391668</v>
      </c>
      <c r="H67" s="37">
        <f>[1]FEB22!I67</f>
        <v>213055.6</v>
      </c>
      <c r="I67" s="67">
        <f>[1]FEB22!J67</f>
        <v>18</v>
      </c>
      <c r="J67" s="4">
        <f>[1]FEB22!K67</f>
        <v>0</v>
      </c>
      <c r="K67" s="34">
        <f>[1]FEB22!L67</f>
        <v>0</v>
      </c>
      <c r="L67" s="37">
        <f>[1]FEB22!M67</f>
        <v>0</v>
      </c>
      <c r="M67" s="37"/>
      <c r="N67" s="39"/>
    </row>
    <row r="68" spans="2:14" x14ac:dyDescent="0.25">
      <c r="B68" s="66" t="str">
        <f>[1]FEB22!C68</f>
        <v xml:space="preserve">   WORCESTER</v>
      </c>
      <c r="C68" s="56">
        <f>[1]FEB22!D68</f>
        <v>11</v>
      </c>
      <c r="D68" s="34">
        <f>[1]FEB22!E68</f>
        <v>11</v>
      </c>
      <c r="E68" s="35">
        <f>[1]FEB22!F68</f>
        <v>2146403</v>
      </c>
      <c r="F68" s="36">
        <f>[1]FEB22!G68</f>
        <v>11</v>
      </c>
      <c r="G68" s="37">
        <f>[1]FEB22!H68</f>
        <v>2146403</v>
      </c>
      <c r="H68" s="37">
        <f>[1]FEB22!I68</f>
        <v>195127.54545454544</v>
      </c>
      <c r="I68" s="67">
        <f>[1]FEB22!J68</f>
        <v>20</v>
      </c>
      <c r="J68" s="4">
        <f>[1]FEB22!K68</f>
        <v>0</v>
      </c>
      <c r="K68" s="34">
        <f>[1]FEB22!L68</f>
        <v>0</v>
      </c>
      <c r="L68" s="37">
        <f>[1]FEB22!M68</f>
        <v>0</v>
      </c>
      <c r="M68" s="37"/>
      <c r="N68" s="39"/>
    </row>
    <row r="69" spans="2:14" x14ac:dyDescent="0.25">
      <c r="B69" s="70" t="str">
        <f>[1]FEB22!C69</f>
        <v xml:space="preserve">     Ocean city town</v>
      </c>
      <c r="C69" s="56">
        <f>[1]FEB22!D69</f>
        <v>1</v>
      </c>
      <c r="D69" s="34">
        <f>[1]FEB22!E69</f>
        <v>1</v>
      </c>
      <c r="E69" s="35">
        <f>[1]FEB22!F69</f>
        <v>320000</v>
      </c>
      <c r="F69" s="36">
        <f>[1]FEB22!G69</f>
        <v>1</v>
      </c>
      <c r="G69" s="37">
        <f>[1]FEB22!H69</f>
        <v>320000</v>
      </c>
      <c r="H69" s="37">
        <f>[1]FEB22!I69</f>
        <v>320000</v>
      </c>
      <c r="I69" s="38"/>
      <c r="J69" s="4">
        <f>[1]FEB22!K69</f>
        <v>0</v>
      </c>
      <c r="K69" s="34">
        <f>[1]FEB22!L69</f>
        <v>0</v>
      </c>
      <c r="L69" s="37">
        <f>[1]FEB22!M69</f>
        <v>0</v>
      </c>
      <c r="M69" s="37"/>
      <c r="N69" s="39"/>
    </row>
    <row r="70" spans="2:14" ht="15.75" thickBot="1" x14ac:dyDescent="0.3">
      <c r="B70" s="73"/>
      <c r="C70" s="74"/>
      <c r="D70" s="75"/>
      <c r="E70" s="76"/>
      <c r="F70" s="77"/>
      <c r="G70" s="78"/>
      <c r="H70" s="78"/>
      <c r="I70" s="79"/>
      <c r="J70" s="80"/>
      <c r="K70" s="75"/>
      <c r="L70" s="78"/>
      <c r="M70" s="78"/>
      <c r="N70" s="81"/>
    </row>
    <row r="71" spans="2:14" ht="15.75" thickTop="1" x14ac:dyDescent="0.25">
      <c r="B71" s="82"/>
      <c r="C71" s="4"/>
      <c r="D71" s="4"/>
      <c r="E71" s="5"/>
      <c r="F71" s="4"/>
      <c r="G71" s="5"/>
      <c r="H71" s="5"/>
      <c r="I71" s="6"/>
      <c r="J71" s="4"/>
      <c r="K71" s="4"/>
      <c r="L71" s="5"/>
      <c r="M71" s="5"/>
      <c r="N71" s="5"/>
    </row>
    <row r="72" spans="2:14" x14ac:dyDescent="0.25">
      <c r="B72" s="83" t="str">
        <f>[1]FEB22!C72</f>
        <v>PREPARED BY MD DEPARTMENT OF PLANNING.  PLANNING DATA SERVICES. MARCH 2022</v>
      </c>
      <c r="C72" s="4"/>
      <c r="D72" s="4"/>
      <c r="E72" s="5"/>
      <c r="F72" s="4"/>
      <c r="G72" s="5"/>
      <c r="H72" s="5"/>
      <c r="I72" s="84"/>
      <c r="J72" s="4"/>
      <c r="K72" s="4"/>
      <c r="L72" s="5"/>
      <c r="M72" s="5"/>
      <c r="N72" s="5"/>
    </row>
    <row r="73" spans="2:14" x14ac:dyDescent="0.25">
      <c r="B73" s="83" t="str">
        <f>[1]FEB22!C73</f>
        <v>SOURCE:  U. S. DEPARTMENT OF COMMERCE.  BUREAU OF THE CENSUS</v>
      </c>
      <c r="C73" s="4"/>
      <c r="D73" s="4"/>
      <c r="E73" s="5"/>
      <c r="F73" s="4"/>
      <c r="G73" s="5"/>
      <c r="H73" s="5"/>
      <c r="I73" s="84"/>
      <c r="J73" s="4"/>
      <c r="K73" s="4"/>
      <c r="L73" s="5"/>
      <c r="M73" s="5"/>
      <c r="N73" s="5"/>
    </row>
    <row r="74" spans="2:14" x14ac:dyDescent="0.25">
      <c r="B74" s="85" t="str">
        <f>[1]FEB22!C74</f>
        <v>(1) Includes new one family units, two family units, three and four family units and five or more family units.</v>
      </c>
      <c r="C74" s="4"/>
      <c r="D74" s="4"/>
      <c r="E74" s="5"/>
      <c r="F74" s="4"/>
      <c r="G74" s="5"/>
      <c r="H74" s="5"/>
      <c r="I74" s="84"/>
      <c r="J74" s="4"/>
      <c r="K74" s="4"/>
      <c r="L74" s="5"/>
      <c r="M74" s="5"/>
      <c r="N74" s="5"/>
    </row>
    <row r="75" spans="2:14" x14ac:dyDescent="0.25">
      <c r="B75" s="85" t="str">
        <f>[1]FEB22!C75</f>
        <v>(2) U. S. Bureau of the Census estimate based on survey</v>
      </c>
      <c r="C75" s="4"/>
      <c r="D75" s="4"/>
      <c r="E75" s="5"/>
      <c r="F75" s="4"/>
      <c r="G75" s="5"/>
      <c r="H75" s="5"/>
      <c r="I75" s="84"/>
      <c r="J75" s="4"/>
      <c r="K75" s="4"/>
      <c r="L75" s="5"/>
      <c r="M75" s="5"/>
      <c r="N75" s="5"/>
    </row>
    <row r="76" spans="2:14" x14ac:dyDescent="0.25">
      <c r="B76" s="85" t="str">
        <f>[1]FEB22!C76</f>
        <v>(3) Sum of reported and imputed responses to monthly permit issuing places questionnaires</v>
      </c>
      <c r="C76" s="4"/>
      <c r="D76" s="4"/>
      <c r="E76" s="5"/>
      <c r="F76" s="4"/>
      <c r="G76" s="5"/>
      <c r="H76" s="5"/>
      <c r="I76" s="84"/>
      <c r="J76" s="4"/>
      <c r="K76" s="4"/>
      <c r="L76" s="5"/>
      <c r="M76" s="5"/>
      <c r="N76" s="5"/>
    </row>
    <row r="77" spans="2:14" x14ac:dyDescent="0.25">
      <c r="B77" s="85" t="str">
        <f>[1]FEB22!C77</f>
        <v>(4) Anne Arundel, Baltimore, Montgomery and Prince George's Counties</v>
      </c>
      <c r="C77" s="4"/>
      <c r="D77" s="4"/>
      <c r="E77" s="5"/>
      <c r="F77" s="4"/>
      <c r="G77" s="5"/>
      <c r="H77" s="5"/>
      <c r="I77" s="84"/>
      <c r="J77" s="4"/>
      <c r="K77" s="4"/>
      <c r="L77" s="5"/>
      <c r="M77" s="5"/>
      <c r="N77" s="5"/>
    </row>
    <row r="78" spans="2:14" x14ac:dyDescent="0.25">
      <c r="B78" s="85" t="str">
        <f>[1]FEB22!C78</f>
        <v>(5) Calvert, Carroll, Cecil, Charles, Frederick, Harford, Howard, Queen Anne's and St. Mary's Counties</v>
      </c>
      <c r="C78" s="4"/>
      <c r="D78" s="4"/>
      <c r="E78" s="5"/>
      <c r="F78" s="4"/>
      <c r="G78" s="5"/>
      <c r="H78" s="5"/>
      <c r="I78" s="84"/>
      <c r="J78" s="4"/>
      <c r="K78" s="4"/>
      <c r="L78" s="5"/>
      <c r="M78" s="5"/>
      <c r="N78" s="5"/>
    </row>
    <row r="79" spans="2:14" x14ac:dyDescent="0.25">
      <c r="B79" s="85" t="str">
        <f>[1]FEB22!C79</f>
        <v>(6) Allegany, Washington and Wicomico Counties</v>
      </c>
      <c r="C79" s="4"/>
      <c r="D79" s="4"/>
      <c r="E79" s="5"/>
      <c r="F79" s="4"/>
      <c r="G79" s="5"/>
      <c r="H79" s="5"/>
      <c r="I79" s="84"/>
      <c r="J79" s="4"/>
      <c r="K79" s="4"/>
      <c r="L79" s="5"/>
      <c r="M79" s="5"/>
      <c r="N79" s="5"/>
    </row>
    <row r="80" spans="2:14" x14ac:dyDescent="0.25">
      <c r="B80" s="85" t="str">
        <f>[1]FEB22!C80</f>
        <v>(7) Baltimore City</v>
      </c>
      <c r="C80" s="2"/>
      <c r="D80" s="2"/>
      <c r="E80" s="3"/>
      <c r="F80" s="4"/>
      <c r="G80" s="5"/>
      <c r="H80" s="5"/>
      <c r="I80" s="84"/>
      <c r="J80" s="4"/>
      <c r="K80" s="4"/>
      <c r="L80" s="5"/>
      <c r="M80" s="5"/>
      <c r="N80" s="5"/>
    </row>
    <row r="81" spans="2:14" x14ac:dyDescent="0.25">
      <c r="B81" s="85" t="str">
        <f>[1]FEB22!C81</f>
        <v>(8) Caroline, Dorchester, Garret, Kent, Somerset, Talbot and Worcester Counties</v>
      </c>
      <c r="C81" s="2"/>
      <c r="D81" s="2"/>
      <c r="E81" s="3"/>
      <c r="F81" s="4"/>
      <c r="G81" s="5"/>
      <c r="H81" s="5"/>
      <c r="I81" s="84"/>
      <c r="J81" s="4"/>
      <c r="K81" s="4"/>
      <c r="L81" s="5"/>
      <c r="M81" s="5"/>
      <c r="N81" s="5"/>
    </row>
    <row r="82" spans="2:14" x14ac:dyDescent="0.25">
      <c r="B82" s="85" t="str">
        <f>[1]FEB22!C82</f>
        <v>Specified PIP summaries included in county and county group total</v>
      </c>
      <c r="C82" s="4"/>
      <c r="D82" s="4"/>
      <c r="E82" s="5"/>
      <c r="F82" s="4"/>
      <c r="G82" s="5"/>
      <c r="H82" s="5"/>
      <c r="I82" s="84"/>
      <c r="J82" s="4"/>
      <c r="K82" s="4"/>
      <c r="L82" s="5"/>
      <c r="M82" s="5"/>
      <c r="N82" s="5"/>
    </row>
  </sheetData>
  <mergeCells count="18">
    <mergeCell ref="M10:N11"/>
    <mergeCell ref="M12:M13"/>
    <mergeCell ref="N12:N13"/>
    <mergeCell ref="B5:B13"/>
    <mergeCell ref="C5:N6"/>
    <mergeCell ref="C7:E9"/>
    <mergeCell ref="F7:I9"/>
    <mergeCell ref="J7:N9"/>
    <mergeCell ref="C10:C13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</mergeCells>
  <pageMargins left="0.7" right="0.7" top="0.75" bottom="0.75" header="0.3" footer="0.3"/>
  <pageSetup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4737E2A-F44B-4DED-80BE-E1EBEB5A37E6}"/>
</file>

<file path=customXml/itemProps2.xml><?xml version="1.0" encoding="utf-8"?>
<ds:datastoreItem xmlns:ds="http://schemas.openxmlformats.org/officeDocument/2006/customXml" ds:itemID="{A2DF93DE-930A-4761-BC49-8BDD1F3AB51A}"/>
</file>

<file path=customXml/itemProps3.xml><?xml version="1.0" encoding="utf-8"?>
<ds:datastoreItem xmlns:ds="http://schemas.openxmlformats.org/officeDocument/2006/customXml" ds:itemID="{CBECB1C4-4AE9-4F60-9E6F-C75825BFA2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Ash</dc:creator>
  <cp:lastModifiedBy>Jesse Ash</cp:lastModifiedBy>
  <cp:lastPrinted>2022-04-06T18:49:41Z</cp:lastPrinted>
  <dcterms:created xsi:type="dcterms:W3CDTF">2022-04-05T14:19:48Z</dcterms:created>
  <dcterms:modified xsi:type="dcterms:W3CDTF">2022-04-06T18:50:00Z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