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1D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<sst xmlns="http://schemas.openxmlformats.org/spreadsheetml/2006/main" count="121" uniqueCount="88">
  <si>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Sums may not add due to rounding</t>
  </si>
  <si>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</si>
  <si>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</si>
  <si>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Wyoming</t>
  </si>
  <si>
    <t>Washington</t>
  </si>
  <si>
    <t>Utah</t>
  </si>
  <si>
    <t>Oregon</t>
  </si>
  <si>
    <t>New Mexico</t>
  </si>
  <si>
    <t>Nevada</t>
  </si>
  <si>
    <t>Montana</t>
  </si>
  <si>
    <t>Idaho</t>
  </si>
  <si>
    <t>Hawaii</t>
  </si>
  <si>
    <t>Colorado</t>
  </si>
  <si>
    <t>California</t>
  </si>
  <si>
    <t>Arizona</t>
  </si>
  <si>
    <t>Alaska</t>
  </si>
  <si>
    <t>West Region</t>
  </si>
  <si>
    <t>West Virginia</t>
  </si>
  <si>
    <t>Virginia</t>
  </si>
  <si>
    <t>Texas</t>
  </si>
  <si>
    <t>Tennessee</t>
  </si>
  <si>
    <t>South Carolina</t>
  </si>
  <si>
    <t>Oklahoma</t>
  </si>
  <si>
    <t>North Carolina</t>
  </si>
  <si>
    <t>Mississippi</t>
  </si>
  <si>
    <t>Maryland</t>
  </si>
  <si>
    <t>Louisiana</t>
  </si>
  <si>
    <t>Kentucky</t>
  </si>
  <si>
    <t>Georgia</t>
  </si>
  <si>
    <t>Florida</t>
  </si>
  <si>
    <t>District of Columbia</t>
  </si>
  <si>
    <t>Delaware</t>
  </si>
  <si>
    <t>Arkansas</t>
  </si>
  <si>
    <t>Alabama</t>
  </si>
  <si>
    <t>South Region</t>
  </si>
  <si>
    <t>Vermont</t>
  </si>
  <si>
    <t>Rhode Island</t>
  </si>
  <si>
    <t>Pennsylvania</t>
  </si>
  <si>
    <t>New York</t>
  </si>
  <si>
    <t>New Jersey</t>
  </si>
  <si>
    <t>New Hampshire</t>
  </si>
  <si>
    <t>Massachusetts</t>
  </si>
  <si>
    <t>Maine</t>
  </si>
  <si>
    <t>Connecticut</t>
  </si>
  <si>
    <t>Northeast Region</t>
  </si>
  <si>
    <t>Wisconsin</t>
  </si>
  <si>
    <t>South Dakota</t>
  </si>
  <si>
    <t>Ohio</t>
  </si>
  <si>
    <t>North Dakota</t>
  </si>
  <si>
    <t>Nebraska</t>
  </si>
  <si>
    <t>Missouri</t>
  </si>
  <si>
    <t>Minnesota</t>
  </si>
  <si>
    <t>Michigan</t>
  </si>
  <si>
    <t>Kansas</t>
  </si>
  <si>
    <t>Iowa</t>
  </si>
  <si>
    <t>Indiana</t>
  </si>
  <si>
    <t>Illinois</t>
  </si>
  <si>
    <t>Midwest Region</t>
  </si>
  <si>
    <t>United States</t>
  </si>
  <si>
    <t>State Rank</t>
  </si>
  <si>
    <t>Family</t>
  </si>
  <si>
    <t>Value</t>
  </si>
  <si>
    <t>Multi Units</t>
  </si>
  <si>
    <t>Units</t>
  </si>
  <si>
    <t>Buildings</t>
  </si>
  <si>
    <t>Multi Fam</t>
  </si>
  <si>
    <t xml:space="preserve">Multi </t>
  </si>
  <si>
    <t xml:space="preserve">Rank </t>
  </si>
  <si>
    <t xml:space="preserve">Region  </t>
  </si>
  <si>
    <t xml:space="preserve">U. S. </t>
  </si>
  <si>
    <t xml:space="preserve">State Rank </t>
  </si>
  <si>
    <t xml:space="preserve">Area Name </t>
  </si>
  <si>
    <t xml:space="preserve">Construction </t>
  </si>
  <si>
    <t xml:space="preserve">Percent of </t>
  </si>
  <si>
    <t>Percent</t>
  </si>
  <si>
    <t>Units as Percent of</t>
  </si>
  <si>
    <t>State</t>
  </si>
  <si>
    <t xml:space="preserve">Total </t>
  </si>
  <si>
    <t xml:space="preserve">5+ UNIT BUILDINGS </t>
  </si>
  <si>
    <t>3-4 UNIT BUILDINGS</t>
  </si>
  <si>
    <t>2 UNIT BUILDINGS</t>
  </si>
  <si>
    <t>ALL BUILDINGS</t>
  </si>
  <si>
    <t>Average</t>
  </si>
  <si>
    <t>MULTI FAMILY HOUSING</t>
  </si>
  <si>
    <t xml:space="preserve">SINGLE FAMILY HOUSING </t>
  </si>
  <si>
    <t>TOTAL NEW AUTHORIZED HOUSING</t>
  </si>
  <si>
    <t>Buildings, Units, Structure Type and Value</t>
  </si>
  <si>
    <t>Table 1D.  UNITED STATES, REGIONS AND STATES NEW HOUSING UNITS AUTHORIZED FOR CONSTRUCTION BY BUILDING PERMITS:  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</si>
</sst>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/>
      <right/>
      <top/>
      <bottom style="thick"/>
    </border>
    <border>
      <left style="thick"/>
      <right style="double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ck"/>
      <right style="double"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ck"/>
      <right style="double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/>
      <top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thick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ck"/>
      <right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42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41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0" fontId="2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2" fontId="20" fillId="0" borderId="10" xfId="0" applyNumberFormat="1" applyFont="1" applyBorder="1" applyAlignment="1">
      <alignment/>
    </xf>
    <xf numFmtId="1" fontId="20" fillId="0" borderId="11" xfId="0" applyNumberFormat="1" applyFont="1" applyBorder="1" applyAlignment="1">
      <alignment horizontal="center"/>
    </xf>
    <xf numFmtId="41" fontId="20" fillId="0" borderId="11" xfId="0" applyNumberFormat="1" applyFont="1" applyBorder="1" applyAlignment="1">
      <alignment/>
    </xf>
    <xf numFmtId="41" fontId="20" fillId="0" borderId="12" xfId="0" applyNumberFormat="1" applyFont="1" applyBorder="1" applyAlignment="1">
      <alignment/>
    </xf>
    <xf numFmtId="42" fontId="20" fillId="0" borderId="13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41" fontId="21" fillId="0" borderId="11" xfId="0" applyNumberFormat="1" applyFont="1" applyBorder="1" applyAlignment="1">
      <alignment/>
    </xf>
    <xf numFmtId="1" fontId="20" fillId="0" borderId="13" xfId="0" applyNumberFormat="1" applyFont="1" applyBorder="1" applyAlignment="1">
      <alignment horizontal="center"/>
    </xf>
    <xf numFmtId="42" fontId="20" fillId="0" borderId="11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10" fontId="21" fillId="0" borderId="11" xfId="0" applyNumberFormat="1" applyFont="1" applyBorder="1" applyAlignment="1">
      <alignment/>
    </xf>
    <xf numFmtId="41" fontId="2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2" fontId="0" fillId="0" borderId="16" xfId="0" applyNumberFormat="1" applyBorder="1" applyAlignment="1">
      <alignment/>
    </xf>
    <xf numFmtId="1" fontId="20" fillId="0" borderId="17" xfId="0" applyNumberFormat="1" applyFont="1" applyBorder="1" applyAlignment="1">
      <alignment horizontal="center"/>
    </xf>
    <xf numFmtId="10" fontId="44" fillId="0" borderId="17" xfId="0" applyNumberFormat="1" applyFont="1" applyBorder="1" applyAlignment="1">
      <alignment/>
    </xf>
    <xf numFmtId="41" fontId="0" fillId="0" borderId="17" xfId="0" applyNumberFormat="1" applyBorder="1" applyAlignment="1">
      <alignment/>
    </xf>
    <xf numFmtId="42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42" fontId="20" fillId="0" borderId="19" xfId="0" applyNumberFormat="1" applyFont="1" applyBorder="1" applyAlignment="1">
      <alignment/>
    </xf>
    <xf numFmtId="10" fontId="21" fillId="0" borderId="17" xfId="0" applyNumberFormat="1" applyFont="1" applyBorder="1" applyAlignment="1">
      <alignment/>
    </xf>
    <xf numFmtId="41" fontId="20" fillId="0" borderId="17" xfId="0" applyNumberFormat="1" applyFont="1" applyBorder="1" applyAlignment="1">
      <alignment/>
    </xf>
    <xf numFmtId="41" fontId="2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2" fontId="20" fillId="0" borderId="17" xfId="0" applyNumberFormat="1" applyFont="1" applyBorder="1" applyAlignment="1">
      <alignment/>
    </xf>
    <xf numFmtId="41" fontId="0" fillId="0" borderId="0" xfId="0" applyNumberFormat="1" applyAlignment="1">
      <alignment/>
    </xf>
    <xf numFmtId="42" fontId="44" fillId="0" borderId="17" xfId="0" applyNumberFormat="1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45" fillId="0" borderId="0" xfId="0" applyFont="1" applyAlignment="1">
      <alignment/>
    </xf>
    <xf numFmtId="0" fontId="23" fillId="0" borderId="0" xfId="0" applyFont="1" applyBorder="1" applyAlignment="1">
      <alignment/>
    </xf>
    <xf numFmtId="0" fontId="42" fillId="0" borderId="0" xfId="0" applyFont="1" applyAlignment="1">
      <alignment/>
    </xf>
    <xf numFmtId="42" fontId="45" fillId="0" borderId="16" xfId="0" applyNumberFormat="1" applyFont="1" applyBorder="1" applyAlignment="1">
      <alignment/>
    </xf>
    <xf numFmtId="0" fontId="45" fillId="0" borderId="17" xfId="0" applyFont="1" applyBorder="1" applyAlignment="1">
      <alignment horizontal="center"/>
    </xf>
    <xf numFmtId="10" fontId="45" fillId="0" borderId="17" xfId="0" applyNumberFormat="1" applyFont="1" applyBorder="1" applyAlignment="1">
      <alignment/>
    </xf>
    <xf numFmtId="41" fontId="45" fillId="0" borderId="17" xfId="0" applyNumberFormat="1" applyFont="1" applyBorder="1" applyAlignment="1">
      <alignment/>
    </xf>
    <xf numFmtId="42" fontId="45" fillId="0" borderId="17" xfId="0" applyNumberFormat="1" applyFont="1" applyBorder="1" applyAlignment="1">
      <alignment/>
    </xf>
    <xf numFmtId="41" fontId="45" fillId="0" borderId="18" xfId="0" applyNumberFormat="1" applyFont="1" applyBorder="1" applyAlignment="1">
      <alignment/>
    </xf>
    <xf numFmtId="42" fontId="23" fillId="0" borderId="19" xfId="0" applyNumberFormat="1" applyFont="1" applyBorder="1" applyAlignment="1">
      <alignment/>
    </xf>
    <xf numFmtId="1" fontId="23" fillId="0" borderId="17" xfId="0" applyNumberFormat="1" applyFont="1" applyBorder="1" applyAlignment="1">
      <alignment/>
    </xf>
    <xf numFmtId="10" fontId="23" fillId="0" borderId="17" xfId="0" applyNumberFormat="1" applyFont="1" applyBorder="1" applyAlignment="1">
      <alignment/>
    </xf>
    <xf numFmtId="41" fontId="23" fillId="0" borderId="17" xfId="0" applyNumberFormat="1" applyFont="1" applyBorder="1" applyAlignment="1">
      <alignment/>
    </xf>
    <xf numFmtId="41" fontId="23" fillId="0" borderId="18" xfId="0" applyNumberFormat="1" applyFont="1" applyBorder="1" applyAlignment="1">
      <alignment/>
    </xf>
    <xf numFmtId="1" fontId="23" fillId="0" borderId="19" xfId="0" applyNumberFormat="1" applyFont="1" applyBorder="1" applyAlignment="1">
      <alignment horizontal="center"/>
    </xf>
    <xf numFmtId="42" fontId="19" fillId="0" borderId="17" xfId="0" applyNumberFormat="1" applyFont="1" applyBorder="1" applyAlignment="1">
      <alignment/>
    </xf>
    <xf numFmtId="41" fontId="45" fillId="0" borderId="0" xfId="0" applyNumberFormat="1" applyFont="1" applyAlignment="1">
      <alignment/>
    </xf>
    <xf numFmtId="0" fontId="45" fillId="0" borderId="19" xfId="0" applyFont="1" applyBorder="1" applyAlignment="1">
      <alignment/>
    </xf>
    <xf numFmtId="41" fontId="45" fillId="0" borderId="20" xfId="0" applyNumberFormat="1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0" fontId="21" fillId="0" borderId="17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42" fontId="42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 horizontal="center"/>
    </xf>
    <xf numFmtId="41" fontId="42" fillId="0" borderId="17" xfId="0" applyNumberFormat="1" applyFont="1" applyBorder="1" applyAlignment="1">
      <alignment/>
    </xf>
    <xf numFmtId="42" fontId="42" fillId="0" borderId="17" xfId="0" applyNumberFormat="1" applyFont="1" applyBorder="1" applyAlignment="1">
      <alignment/>
    </xf>
    <xf numFmtId="41" fontId="42" fillId="0" borderId="18" xfId="0" applyNumberFormat="1" applyFont="1" applyBorder="1" applyAlignment="1">
      <alignment/>
    </xf>
    <xf numFmtId="42" fontId="19" fillId="0" borderId="19" xfId="0" applyNumberFormat="1" applyFont="1" applyBorder="1" applyAlignment="1">
      <alignment/>
    </xf>
    <xf numFmtId="41" fontId="19" fillId="0" borderId="17" xfId="0" applyNumberFormat="1" applyFont="1" applyBorder="1" applyAlignment="1">
      <alignment/>
    </xf>
    <xf numFmtId="41" fontId="19" fillId="0" borderId="18" xfId="0" applyNumberFormat="1" applyFont="1" applyBorder="1" applyAlignment="1">
      <alignment/>
    </xf>
    <xf numFmtId="0" fontId="42" fillId="0" borderId="19" xfId="0" applyFont="1" applyBorder="1" applyAlignment="1">
      <alignment horizontal="center"/>
    </xf>
    <xf numFmtId="41" fontId="42" fillId="0" borderId="0" xfId="0" applyNumberFormat="1" applyFont="1" applyAlignment="1">
      <alignment/>
    </xf>
    <xf numFmtId="0" fontId="42" fillId="0" borderId="17" xfId="0" applyNumberFormat="1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0" xfId="0" applyFont="1" applyAlignment="1">
      <alignment/>
    </xf>
    <xf numFmtId="0" fontId="25" fillId="0" borderId="0" xfId="0" applyFont="1" applyBorder="1" applyAlignment="1">
      <alignment/>
    </xf>
    <xf numFmtId="1" fontId="23" fillId="0" borderId="17" xfId="0" applyNumberFormat="1" applyFont="1" applyBorder="1" applyAlignment="1">
      <alignment horizontal="center"/>
    </xf>
    <xf numFmtId="10" fontId="20" fillId="0" borderId="17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2" fontId="21" fillId="0" borderId="17" xfId="0" applyNumberFormat="1" applyFont="1" applyBorder="1" applyAlignment="1">
      <alignment/>
    </xf>
    <xf numFmtId="10" fontId="23" fillId="0" borderId="16" xfId="0" applyNumberFormat="1" applyFont="1" applyBorder="1" applyAlignment="1">
      <alignment/>
    </xf>
    <xf numFmtId="0" fontId="45" fillId="0" borderId="17" xfId="0" applyFont="1" applyBorder="1" applyAlignment="1">
      <alignment/>
    </xf>
    <xf numFmtId="1" fontId="20" fillId="0" borderId="17" xfId="0" applyNumberFormat="1" applyFont="1" applyBorder="1" applyAlignment="1">
      <alignment/>
    </xf>
    <xf numFmtId="10" fontId="23" fillId="0" borderId="17" xfId="0" applyNumberFormat="1" applyFont="1" applyBorder="1" applyAlignment="1">
      <alignment horizontal="center"/>
    </xf>
    <xf numFmtId="0" fontId="45" fillId="0" borderId="20" xfId="0" applyFont="1" applyBorder="1" applyAlignment="1">
      <alignment/>
    </xf>
    <xf numFmtId="42" fontId="20" fillId="0" borderId="21" xfId="0" applyNumberFormat="1" applyFont="1" applyBorder="1" applyAlignment="1">
      <alignment horizontal="center"/>
    </xf>
    <xf numFmtId="1" fontId="20" fillId="0" borderId="22" xfId="44" applyNumberFormat="1" applyFont="1" applyBorder="1" applyAlignment="1">
      <alignment horizontal="center"/>
      <protection/>
    </xf>
    <xf numFmtId="41" fontId="20" fillId="0" borderId="22" xfId="44" applyNumberFormat="1" applyFont="1" applyBorder="1" applyAlignment="1">
      <alignment horizontal="center"/>
      <protection/>
    </xf>
    <xf numFmtId="41" fontId="20" fillId="0" borderId="23" xfId="44" applyNumberFormat="1" applyFont="1" applyBorder="1" applyAlignment="1">
      <alignment horizontal="center"/>
      <protection/>
    </xf>
    <xf numFmtId="42" fontId="20" fillId="0" borderId="24" xfId="44" applyNumberFormat="1" applyFont="1" applyBorder="1" applyAlignment="1">
      <alignment horizontal="center"/>
      <protection/>
    </xf>
    <xf numFmtId="41" fontId="21" fillId="0" borderId="22" xfId="44" applyNumberFormat="1" applyFont="1" applyBorder="1" applyAlignment="1">
      <alignment horizontal="center"/>
      <protection/>
    </xf>
    <xf numFmtId="41" fontId="20" fillId="0" borderId="25" xfId="44" applyNumberFormat="1" applyFont="1" applyBorder="1" applyAlignment="1">
      <alignment horizontal="center"/>
      <protection/>
    </xf>
    <xf numFmtId="1" fontId="20" fillId="0" borderId="24" xfId="0" applyNumberFormat="1" applyFont="1" applyBorder="1" applyAlignment="1">
      <alignment horizontal="center"/>
    </xf>
    <xf numFmtId="42" fontId="20" fillId="0" borderId="22" xfId="0" applyNumberFormat="1" applyFont="1" applyBorder="1" applyAlignment="1">
      <alignment/>
    </xf>
    <xf numFmtId="10" fontId="20" fillId="0" borderId="22" xfId="0" applyNumberFormat="1" applyFont="1" applyBorder="1" applyAlignment="1">
      <alignment/>
    </xf>
    <xf numFmtId="10" fontId="21" fillId="0" borderId="22" xfId="0" applyNumberFormat="1" applyFont="1" applyBorder="1" applyAlignment="1">
      <alignment/>
    </xf>
    <xf numFmtId="41" fontId="20" fillId="0" borderId="23" xfId="0" applyNumberFormat="1" applyFont="1" applyBorder="1" applyAlignment="1">
      <alignment/>
    </xf>
    <xf numFmtId="10" fontId="21" fillId="0" borderId="22" xfId="0" applyNumberFormat="1" applyFont="1" applyBorder="1" applyAlignment="1">
      <alignment horizontal="center"/>
    </xf>
    <xf numFmtId="41" fontId="20" fillId="0" borderId="22" xfId="0" applyNumberFormat="1" applyFont="1" applyBorder="1" applyAlignment="1">
      <alignment/>
    </xf>
    <xf numFmtId="41" fontId="20" fillId="0" borderId="25" xfId="0" applyNumberFormat="1" applyFont="1" applyBorder="1" applyAlignment="1">
      <alignment/>
    </xf>
    <xf numFmtId="0" fontId="20" fillId="0" borderId="26" xfId="0" applyFont="1" applyBorder="1" applyAlignment="1">
      <alignment/>
    </xf>
    <xf numFmtId="42" fontId="0" fillId="0" borderId="16" xfId="0" applyNumberFormat="1" applyFont="1" applyBorder="1" applyAlignment="1">
      <alignment/>
    </xf>
    <xf numFmtId="1" fontId="19" fillId="0" borderId="27" xfId="0" applyNumberFormat="1" applyFont="1" applyBorder="1" applyAlignment="1">
      <alignment horizontal="center"/>
    </xf>
    <xf numFmtId="41" fontId="20" fillId="0" borderId="27" xfId="44" applyNumberFormat="1" applyFont="1" applyBorder="1" applyAlignment="1">
      <alignment horizontal="center"/>
      <protection/>
    </xf>
    <xf numFmtId="41" fontId="20" fillId="0" borderId="28" xfId="44" applyNumberFormat="1" applyFont="1" applyBorder="1" applyAlignment="1">
      <alignment horizontal="center"/>
      <protection/>
    </xf>
    <xf numFmtId="41" fontId="20" fillId="0" borderId="29" xfId="44" applyNumberFormat="1" applyFont="1" applyBorder="1" applyAlignment="1">
      <alignment horizontal="center"/>
      <protection/>
    </xf>
    <xf numFmtId="42" fontId="20" fillId="0" borderId="19" xfId="44" applyNumberFormat="1" applyFont="1" applyBorder="1" applyAlignment="1">
      <alignment horizontal="center"/>
      <protection/>
    </xf>
    <xf numFmtId="10" fontId="19" fillId="0" borderId="17" xfId="0" applyNumberFormat="1" applyFont="1" applyBorder="1" applyAlignment="1">
      <alignment horizontal="center"/>
    </xf>
    <xf numFmtId="41" fontId="20" fillId="0" borderId="17" xfId="44" applyNumberFormat="1" applyFont="1" applyBorder="1" applyAlignment="1">
      <alignment horizontal="center"/>
      <protection/>
    </xf>
    <xf numFmtId="41" fontId="20" fillId="0" borderId="18" xfId="44" applyNumberFormat="1" applyFont="1" applyBorder="1" applyAlignment="1">
      <alignment horizontal="center"/>
      <protection/>
    </xf>
    <xf numFmtId="1" fontId="20" fillId="0" borderId="30" xfId="0" applyNumberFormat="1" applyFont="1" applyBorder="1" applyAlignment="1">
      <alignment horizontal="center"/>
    </xf>
    <xf numFmtId="42" fontId="20" fillId="0" borderId="27" xfId="0" applyNumberFormat="1" applyFont="1" applyBorder="1" applyAlignment="1">
      <alignment/>
    </xf>
    <xf numFmtId="10" fontId="21" fillId="0" borderId="27" xfId="0" applyNumberFormat="1" applyFont="1" applyBorder="1" applyAlignment="1">
      <alignment/>
    </xf>
    <xf numFmtId="10" fontId="21" fillId="0" borderId="27" xfId="0" applyNumberFormat="1" applyFont="1" applyBorder="1" applyAlignment="1">
      <alignment horizontal="center"/>
    </xf>
    <xf numFmtId="41" fontId="20" fillId="0" borderId="31" xfId="0" applyNumberFormat="1" applyFont="1" applyBorder="1" applyAlignment="1">
      <alignment/>
    </xf>
    <xf numFmtId="1" fontId="19" fillId="0" borderId="30" xfId="0" applyNumberFormat="1" applyFont="1" applyBorder="1" applyAlignment="1">
      <alignment horizontal="center"/>
    </xf>
    <xf numFmtId="42" fontId="20" fillId="0" borderId="27" xfId="0" applyNumberFormat="1" applyFont="1" applyBorder="1" applyAlignment="1">
      <alignment horizontal="center"/>
    </xf>
    <xf numFmtId="10" fontId="20" fillId="0" borderId="27" xfId="0" applyNumberFormat="1" applyFont="1" applyBorder="1" applyAlignment="1">
      <alignment/>
    </xf>
    <xf numFmtId="41" fontId="20" fillId="0" borderId="27" xfId="0" applyNumberFormat="1" applyFont="1" applyBorder="1" applyAlignment="1">
      <alignment/>
    </xf>
    <xf numFmtId="0" fontId="20" fillId="0" borderId="32" xfId="0" applyFont="1" applyBorder="1" applyAlignment="1">
      <alignment/>
    </xf>
    <xf numFmtId="42" fontId="19" fillId="0" borderId="16" xfId="0" applyNumberFormat="1" applyFont="1" applyBorder="1" applyAlignment="1">
      <alignment horizontal="center"/>
    </xf>
    <xf numFmtId="41" fontId="19" fillId="0" borderId="17" xfId="44" applyNumberFormat="1" applyFont="1" applyBorder="1" applyAlignment="1">
      <alignment horizontal="center"/>
      <protection/>
    </xf>
    <xf numFmtId="42" fontId="19" fillId="0" borderId="33" xfId="0" applyNumberFormat="1" applyFont="1" applyBorder="1" applyAlignment="1">
      <alignment horizontal="center"/>
    </xf>
    <xf numFmtId="42" fontId="19" fillId="0" borderId="17" xfId="0" applyNumberFormat="1" applyFont="1" applyBorder="1" applyAlignment="1">
      <alignment horizontal="center"/>
    </xf>
    <xf numFmtId="41" fontId="19" fillId="0" borderId="34" xfId="44" applyNumberFormat="1" applyFont="1" applyBorder="1" applyAlignment="1">
      <alignment horizontal="center"/>
      <protection/>
    </xf>
    <xf numFmtId="42" fontId="19" fillId="0" borderId="19" xfId="44" applyNumberFormat="1" applyFont="1" applyBorder="1" applyAlignment="1">
      <alignment horizontal="center"/>
      <protection/>
    </xf>
    <xf numFmtId="1" fontId="19" fillId="0" borderId="17" xfId="44" applyNumberFormat="1" applyFont="1" applyBorder="1" applyAlignment="1">
      <alignment horizontal="center"/>
      <protection/>
    </xf>
    <xf numFmtId="41" fontId="19" fillId="0" borderId="18" xfId="44" applyNumberFormat="1" applyFont="1" applyBorder="1" applyAlignment="1">
      <alignment horizontal="center"/>
      <protection/>
    </xf>
    <xf numFmtId="1" fontId="19" fillId="0" borderId="19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0" fontId="19" fillId="0" borderId="22" xfId="0" applyNumberFormat="1" applyFont="1" applyBorder="1" applyAlignment="1">
      <alignment/>
    </xf>
    <xf numFmtId="10" fontId="19" fillId="0" borderId="22" xfId="0" applyNumberFormat="1" applyFont="1" applyBorder="1" applyAlignment="1">
      <alignment horizontal="center"/>
    </xf>
    <xf numFmtId="41" fontId="19" fillId="0" borderId="18" xfId="0" applyNumberFormat="1" applyFont="1" applyBorder="1" applyAlignment="1">
      <alignment horizontal="center"/>
    </xf>
    <xf numFmtId="41" fontId="19" fillId="0" borderId="17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42" fontId="19" fillId="0" borderId="21" xfId="0" applyNumberFormat="1" applyFont="1" applyBorder="1" applyAlignment="1">
      <alignment horizontal="center"/>
    </xf>
    <xf numFmtId="41" fontId="19" fillId="0" borderId="22" xfId="44" applyNumberFormat="1" applyFont="1" applyBorder="1" applyAlignment="1">
      <alignment horizontal="centerContinuous"/>
      <protection/>
    </xf>
    <xf numFmtId="41" fontId="19" fillId="0" borderId="36" xfId="44" applyNumberFormat="1" applyFont="1" applyBorder="1" applyAlignment="1">
      <alignment horizontal="centerContinuous"/>
      <protection/>
    </xf>
    <xf numFmtId="164" fontId="19" fillId="0" borderId="24" xfId="0" applyNumberFormat="1" applyFont="1" applyBorder="1" applyAlignment="1">
      <alignment horizontal="center"/>
    </xf>
    <xf numFmtId="41" fontId="19" fillId="0" borderId="25" xfId="44" applyNumberFormat="1" applyFont="1" applyBorder="1" applyAlignment="1">
      <alignment horizontal="centerContinuous"/>
      <protection/>
    </xf>
    <xf numFmtId="10" fontId="19" fillId="0" borderId="29" xfId="0" applyNumberFormat="1" applyFont="1" applyBorder="1" applyAlignment="1">
      <alignment horizontal="centerContinuous"/>
    </xf>
    <xf numFmtId="10" fontId="19" fillId="0" borderId="28" xfId="0" applyNumberFormat="1" applyFont="1" applyBorder="1" applyAlignment="1">
      <alignment horizontal="centerContinuous"/>
    </xf>
    <xf numFmtId="42" fontId="19" fillId="0" borderId="37" xfId="0" applyNumberFormat="1" applyFont="1" applyBorder="1" applyAlignment="1">
      <alignment horizontal="centerContinuous"/>
    </xf>
    <xf numFmtId="1" fontId="20" fillId="0" borderId="23" xfId="0" applyNumberFormat="1" applyFont="1" applyBorder="1" applyAlignment="1">
      <alignment horizontal="centerContinuous"/>
    </xf>
    <xf numFmtId="41" fontId="19" fillId="0" borderId="38" xfId="0" applyNumberFormat="1" applyFont="1" applyBorder="1" applyAlignment="1">
      <alignment horizontal="centerContinuous"/>
    </xf>
    <xf numFmtId="41" fontId="19" fillId="0" borderId="22" xfId="0" applyNumberFormat="1" applyFont="1" applyBorder="1" applyAlignment="1">
      <alignment horizontal="centerContinuous"/>
    </xf>
    <xf numFmtId="41" fontId="19" fillId="0" borderId="39" xfId="44" applyNumberFormat="1" applyFont="1" applyBorder="1" applyAlignment="1">
      <alignment horizontal="centerContinuous"/>
      <protection/>
    </xf>
    <xf numFmtId="41" fontId="19" fillId="0" borderId="40" xfId="44" applyNumberFormat="1" applyFont="1" applyBorder="1" applyAlignment="1">
      <alignment horizontal="centerContinuous"/>
      <protection/>
    </xf>
    <xf numFmtId="42" fontId="19" fillId="0" borderId="41" xfId="0" applyNumberFormat="1" applyFont="1" applyBorder="1" applyAlignment="1">
      <alignment horizontal="centerContinuous"/>
    </xf>
    <xf numFmtId="1" fontId="19" fillId="0" borderId="23" xfId="0" applyNumberFormat="1" applyFont="1" applyBorder="1" applyAlignment="1">
      <alignment horizontal="centerContinuous"/>
    </xf>
    <xf numFmtId="41" fontId="23" fillId="0" borderId="23" xfId="0" applyNumberFormat="1" applyFont="1" applyBorder="1" applyAlignment="1">
      <alignment horizontal="centerContinuous"/>
    </xf>
    <xf numFmtId="41" fontId="19" fillId="0" borderId="23" xfId="0" applyNumberFormat="1" applyFont="1" applyBorder="1" applyAlignment="1">
      <alignment horizontal="centerContinuous"/>
    </xf>
    <xf numFmtId="41" fontId="19" fillId="0" borderId="42" xfId="44" applyNumberFormat="1" applyFont="1" applyBorder="1" applyAlignment="1">
      <alignment horizontal="centerContinuous"/>
      <protection/>
    </xf>
    <xf numFmtId="1" fontId="19" fillId="0" borderId="24" xfId="0" applyNumberFormat="1" applyFont="1" applyBorder="1" applyAlignment="1">
      <alignment horizontal="center"/>
    </xf>
    <xf numFmtId="42" fontId="19" fillId="0" borderId="22" xfId="0" applyNumberFormat="1" applyFont="1" applyBorder="1" applyAlignment="1">
      <alignment horizontal="center"/>
    </xf>
    <xf numFmtId="10" fontId="23" fillId="0" borderId="36" xfId="0" applyNumberFormat="1" applyFont="1" applyBorder="1" applyAlignment="1">
      <alignment horizontal="centerContinuous"/>
    </xf>
    <xf numFmtId="1" fontId="23" fillId="0" borderId="38" xfId="0" applyNumberFormat="1" applyFont="1" applyBorder="1" applyAlignment="1">
      <alignment horizontal="center"/>
    </xf>
    <xf numFmtId="41" fontId="19" fillId="0" borderId="25" xfId="0" applyNumberFormat="1" applyFont="1" applyBorder="1" applyAlignment="1">
      <alignment/>
    </xf>
    <xf numFmtId="10" fontId="19" fillId="0" borderId="22" xfId="0" applyNumberFormat="1" applyFont="1" applyBorder="1" applyAlignment="1">
      <alignment horizontal="centerContinuous"/>
    </xf>
    <xf numFmtId="41" fontId="19" fillId="0" borderId="25" xfId="0" applyNumberFormat="1" applyFont="1" applyBorder="1" applyAlignment="1">
      <alignment horizontal="centerContinuous"/>
    </xf>
    <xf numFmtId="42" fontId="19" fillId="0" borderId="43" xfId="0" applyNumberFormat="1" applyFont="1" applyBorder="1" applyAlignment="1">
      <alignment horizontal="centerContinuous"/>
    </xf>
    <xf numFmtId="1" fontId="20" fillId="0" borderId="44" xfId="0" applyNumberFormat="1" applyFont="1" applyBorder="1" applyAlignment="1">
      <alignment horizontal="center"/>
    </xf>
    <xf numFmtId="41" fontId="19" fillId="0" borderId="28" xfId="0" applyNumberFormat="1" applyFont="1" applyBorder="1" applyAlignment="1">
      <alignment horizontal="centerContinuous"/>
    </xf>
    <xf numFmtId="41" fontId="19" fillId="0" borderId="27" xfId="0" applyNumberFormat="1" applyFont="1" applyBorder="1" applyAlignment="1">
      <alignment horizontal="centerContinuous"/>
    </xf>
    <xf numFmtId="41" fontId="19" fillId="0" borderId="44" xfId="0" applyNumberFormat="1" applyFont="1" applyBorder="1" applyAlignment="1">
      <alignment horizontal="centerContinuous"/>
    </xf>
    <xf numFmtId="42" fontId="19" fillId="0" borderId="44" xfId="0" applyNumberFormat="1" applyFont="1" applyBorder="1" applyAlignment="1">
      <alignment horizontal="centerContinuous"/>
    </xf>
    <xf numFmtId="1" fontId="19" fillId="0" borderId="44" xfId="0" applyNumberFormat="1" applyFont="1" applyBorder="1" applyAlignment="1">
      <alignment horizontal="centerContinuous"/>
    </xf>
    <xf numFmtId="41" fontId="23" fillId="0" borderId="44" xfId="0" applyNumberFormat="1" applyFont="1" applyBorder="1" applyAlignment="1">
      <alignment horizontal="centerContinuous"/>
    </xf>
    <xf numFmtId="41" fontId="19" fillId="0" borderId="44" xfId="44" applyNumberFormat="1" applyFont="1" applyBorder="1" applyAlignment="1">
      <alignment horizontal="centerContinuous"/>
      <protection/>
    </xf>
    <xf numFmtId="1" fontId="19" fillId="0" borderId="45" xfId="0" applyNumberFormat="1" applyFont="1" applyBorder="1" applyAlignment="1">
      <alignment horizontal="centerContinuous"/>
    </xf>
    <xf numFmtId="10" fontId="19" fillId="0" borderId="44" xfId="0" applyNumberFormat="1" applyFont="1" applyBorder="1" applyAlignment="1">
      <alignment horizontal="centerContinuous"/>
    </xf>
    <xf numFmtId="10" fontId="23" fillId="0" borderId="44" xfId="0" applyNumberFormat="1" applyFont="1" applyBorder="1" applyAlignment="1">
      <alignment horizontal="centerContinuous"/>
    </xf>
    <xf numFmtId="41" fontId="19" fillId="0" borderId="46" xfId="0" applyNumberFormat="1" applyFont="1" applyBorder="1" applyAlignment="1">
      <alignment horizontal="centerContinuous"/>
    </xf>
    <xf numFmtId="1" fontId="19" fillId="0" borderId="0" xfId="0" applyNumberFormat="1" applyFont="1" applyBorder="1" applyAlignment="1">
      <alignment horizontal="centerContinuous"/>
    </xf>
    <xf numFmtId="10" fontId="23" fillId="0" borderId="0" xfId="0" applyNumberFormat="1" applyFont="1" applyBorder="1" applyAlignment="1">
      <alignment horizontal="centerContinuous"/>
    </xf>
    <xf numFmtId="10" fontId="19" fillId="0" borderId="0" xfId="0" applyNumberFormat="1" applyFont="1" applyBorder="1" applyAlignment="1">
      <alignment horizontal="centerContinuous"/>
    </xf>
    <xf numFmtId="41" fontId="19" fillId="0" borderId="0" xfId="0" applyNumberFormat="1" applyFont="1" applyBorder="1" applyAlignment="1">
      <alignment horizontal="centerContinuous"/>
    </xf>
    <xf numFmtId="41" fontId="19" fillId="0" borderId="47" xfId="0" applyNumberFormat="1" applyFont="1" applyBorder="1" applyAlignment="1">
      <alignment horizontal="centerContinuous"/>
    </xf>
    <xf numFmtId="0" fontId="19" fillId="0" borderId="35" xfId="0" applyFont="1" applyBorder="1" applyAlignment="1">
      <alignment/>
    </xf>
    <xf numFmtId="42" fontId="20" fillId="0" borderId="48" xfId="44" applyNumberFormat="1" applyFont="1" applyBorder="1" applyAlignment="1">
      <alignment horizontal="centerContinuous"/>
      <protection/>
    </xf>
    <xf numFmtId="1" fontId="20" fillId="0" borderId="49" xfId="44" applyNumberFormat="1" applyFont="1" applyBorder="1" applyAlignment="1">
      <alignment horizontal="center"/>
      <protection/>
    </xf>
    <xf numFmtId="41" fontId="20" fillId="0" borderId="49" xfId="44" applyNumberFormat="1" applyFont="1" applyBorder="1" applyAlignment="1">
      <alignment horizontal="centerContinuous"/>
      <protection/>
    </xf>
    <xf numFmtId="41" fontId="20" fillId="0" borderId="49" xfId="0" applyNumberFormat="1" applyFont="1" applyBorder="1" applyAlignment="1">
      <alignment horizontal="centerContinuous"/>
    </xf>
    <xf numFmtId="42" fontId="20" fillId="0" borderId="49" xfId="44" applyNumberFormat="1" applyFont="1" applyBorder="1" applyAlignment="1">
      <alignment horizontal="centerContinuous"/>
      <protection/>
    </xf>
    <xf numFmtId="1" fontId="20" fillId="0" borderId="49" xfId="44" applyNumberFormat="1" applyFont="1" applyBorder="1" applyAlignment="1">
      <alignment horizontal="centerContinuous"/>
      <protection/>
    </xf>
    <xf numFmtId="41" fontId="21" fillId="0" borderId="49" xfId="44" applyNumberFormat="1" applyFont="1" applyBorder="1" applyAlignment="1">
      <alignment horizontal="centerContinuous"/>
      <protection/>
    </xf>
    <xf numFmtId="41" fontId="20" fillId="0" borderId="49" xfId="0" applyNumberFormat="1" applyFont="1" applyBorder="1" applyAlignment="1">
      <alignment/>
    </xf>
    <xf numFmtId="1" fontId="20" fillId="0" borderId="50" xfId="0" applyNumberFormat="1" applyFont="1" applyBorder="1" applyAlignment="1">
      <alignment horizontal="center"/>
    </xf>
    <xf numFmtId="42" fontId="20" fillId="0" borderId="49" xfId="0" applyNumberFormat="1" applyFont="1" applyBorder="1" applyAlignment="1">
      <alignment/>
    </xf>
    <xf numFmtId="10" fontId="20" fillId="0" borderId="49" xfId="0" applyNumberFormat="1" applyFont="1" applyBorder="1" applyAlignment="1">
      <alignment/>
    </xf>
    <xf numFmtId="10" fontId="21" fillId="0" borderId="49" xfId="0" applyNumberFormat="1" applyFont="1" applyBorder="1" applyAlignment="1">
      <alignment/>
    </xf>
    <xf numFmtId="41" fontId="20" fillId="0" borderId="51" xfId="0" applyNumberFormat="1" applyFont="1" applyBorder="1" applyAlignment="1">
      <alignment/>
    </xf>
    <xf numFmtId="1" fontId="20" fillId="0" borderId="49" xfId="0" applyNumberFormat="1" applyFont="1" applyBorder="1" applyAlignment="1">
      <alignment horizontal="center"/>
    </xf>
    <xf numFmtId="0" fontId="20" fillId="0" borderId="52" xfId="0" applyFont="1" applyBorder="1" applyAlignment="1">
      <alignment/>
    </xf>
    <xf numFmtId="41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41" fontId="42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10" fontId="43" fillId="0" borderId="0" xfId="0" applyNumberFormat="1" applyFont="1" applyBorder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18.7109375" style="1" customWidth="1"/>
    <col min="3" max="3" width="10.57421875" style="1" customWidth="1"/>
    <col min="4" max="4" width="9.57421875" style="1" customWidth="1"/>
    <col min="5" max="5" width="8.7109375" style="1" customWidth="1"/>
    <col min="6" max="6" width="8.7109375" style="5" customWidth="1"/>
    <col min="7" max="7" width="10.28125" style="5" customWidth="1"/>
    <col min="8" max="8" width="18.00390625" style="5" customWidth="1"/>
    <col min="9" max="9" width="12.7109375" style="1" customWidth="1"/>
    <col min="10" max="10" width="9.57421875" style="1" customWidth="1"/>
    <col min="11" max="11" width="8.7109375" style="5" customWidth="1"/>
    <col min="12" max="12" width="11.00390625" style="1" customWidth="1"/>
    <col min="13" max="13" width="17.421875" style="1" customWidth="1"/>
    <col min="14" max="14" width="14.28125" style="1" customWidth="1"/>
    <col min="15" max="15" width="8.28125" style="1" customWidth="1"/>
    <col min="16" max="16" width="10.57421875" style="1" customWidth="1"/>
    <col min="17" max="17" width="9.57421875" style="1" customWidth="1"/>
    <col min="18" max="18" width="7.8515625" style="5" customWidth="1"/>
    <col min="19" max="19" width="11.00390625" style="4" customWidth="1"/>
    <col min="20" max="20" width="16.8515625" style="2" customWidth="1"/>
    <col min="21" max="21" width="10.57421875" style="1" customWidth="1"/>
    <col min="22" max="22" width="8.57421875" style="1" customWidth="1"/>
    <col min="23" max="23" width="15.28125" style="1" customWidth="1"/>
    <col min="24" max="24" width="10.57421875" style="1" customWidth="1"/>
    <col min="25" max="25" width="8.57421875" style="1" customWidth="1"/>
    <col min="26" max="26" width="15.28125" style="1" customWidth="1"/>
    <col min="27" max="27" width="10.57421875" style="1" customWidth="1"/>
    <col min="28" max="28" width="9.57421875" style="1" customWidth="1"/>
    <col min="29" max="29" width="16.28125" style="1" customWidth="1"/>
    <col min="30" max="30" width="12.7109375" style="3" customWidth="1"/>
    <col min="31" max="31" width="16.8515625" style="2" customWidth="1"/>
    <col min="32" max="16384" width="9.140625" style="1" customWidth="1"/>
  </cols>
  <sheetData>
    <row r="1" spans="2:32" s="205" customFormat="1" ht="15">
      <c r="B1" s="6" t="s">
        <v>87</v>
      </c>
      <c r="C1" s="203"/>
      <c r="D1" s="203"/>
      <c r="E1" s="212"/>
      <c r="F1" s="211"/>
      <c r="G1" s="211"/>
      <c r="H1" s="211"/>
      <c r="I1" s="207"/>
      <c r="J1" s="203"/>
      <c r="K1" s="211"/>
      <c r="L1" s="212"/>
      <c r="M1" s="212"/>
      <c r="N1" s="206"/>
      <c r="O1" s="207"/>
      <c r="P1" s="203"/>
      <c r="Q1" s="203"/>
      <c r="R1" s="210"/>
      <c r="S1" s="209"/>
      <c r="T1" s="206"/>
      <c r="U1" s="203"/>
      <c r="V1" s="203"/>
      <c r="W1" s="203"/>
      <c r="X1" s="203"/>
      <c r="Y1" s="203"/>
      <c r="Z1" s="203"/>
      <c r="AA1" s="203"/>
      <c r="AB1" s="203"/>
      <c r="AC1" s="203"/>
      <c r="AD1" s="207"/>
      <c r="AE1" s="206"/>
      <c r="AF1" s="204"/>
    </row>
    <row r="2" spans="2:32" s="205" customFormat="1" ht="15">
      <c r="B2" s="213" t="s">
        <v>86</v>
      </c>
      <c r="C2" s="203"/>
      <c r="D2" s="203"/>
      <c r="E2" s="212"/>
      <c r="F2" s="211"/>
      <c r="G2" s="211"/>
      <c r="H2" s="211"/>
      <c r="I2" s="207"/>
      <c r="J2" s="203"/>
      <c r="K2" s="211"/>
      <c r="L2" s="208"/>
      <c r="M2" s="203"/>
      <c r="N2" s="208"/>
      <c r="O2" s="207"/>
      <c r="P2" s="203"/>
      <c r="Q2" s="203"/>
      <c r="R2" s="210"/>
      <c r="S2" s="209"/>
      <c r="T2" s="206"/>
      <c r="U2" s="203"/>
      <c r="V2" s="203"/>
      <c r="W2" s="203"/>
      <c r="X2" s="203"/>
      <c r="Y2" s="208"/>
      <c r="Z2" s="203"/>
      <c r="AA2" s="203"/>
      <c r="AB2" s="203"/>
      <c r="AC2" s="203"/>
      <c r="AD2" s="207"/>
      <c r="AE2" s="206"/>
      <c r="AF2" s="204"/>
    </row>
    <row r="3" spans="2:32" ht="15.75" thickBot="1">
      <c r="B3" s="204"/>
      <c r="C3" s="203"/>
      <c r="D3" s="203"/>
      <c r="E3" s="13"/>
      <c r="F3" s="14"/>
      <c r="G3" s="14"/>
      <c r="H3" s="14"/>
      <c r="I3" s="9"/>
      <c r="J3" s="10"/>
      <c r="K3" s="14"/>
      <c r="L3" s="13"/>
      <c r="M3" s="13"/>
      <c r="N3" s="8"/>
      <c r="O3" s="9"/>
      <c r="P3" s="10"/>
      <c r="Q3" s="10"/>
      <c r="R3" s="12"/>
      <c r="S3" s="11"/>
      <c r="T3" s="8"/>
      <c r="U3" s="10"/>
      <c r="V3" s="10"/>
      <c r="W3" s="10"/>
      <c r="X3" s="10"/>
      <c r="Y3" s="10"/>
      <c r="Z3" s="10"/>
      <c r="AA3" s="10"/>
      <c r="AB3" s="10"/>
      <c r="AC3" s="10"/>
      <c r="AD3" s="9"/>
      <c r="AE3" s="8"/>
      <c r="AF3" s="7"/>
    </row>
    <row r="4" spans="2:32" ht="15.75" thickTop="1">
      <c r="B4" s="202"/>
      <c r="C4" s="200"/>
      <c r="D4" s="195"/>
      <c r="E4" s="198"/>
      <c r="F4" s="199"/>
      <c r="G4" s="199"/>
      <c r="H4" s="199"/>
      <c r="I4" s="201"/>
      <c r="J4" s="200"/>
      <c r="K4" s="199"/>
      <c r="L4" s="198"/>
      <c r="M4" s="198"/>
      <c r="N4" s="197"/>
      <c r="O4" s="196"/>
      <c r="P4" s="195"/>
      <c r="Q4" s="190"/>
      <c r="R4" s="194"/>
      <c r="S4" s="193"/>
      <c r="T4" s="192"/>
      <c r="U4" s="190"/>
      <c r="V4" s="190"/>
      <c r="W4" s="190"/>
      <c r="X4" s="190"/>
      <c r="Y4" s="190"/>
      <c r="Z4" s="190"/>
      <c r="AA4" s="191"/>
      <c r="AB4" s="190"/>
      <c r="AC4" s="190"/>
      <c r="AD4" s="189"/>
      <c r="AE4" s="188"/>
      <c r="AF4" s="7"/>
    </row>
    <row r="5" spans="2:32" ht="15">
      <c r="B5" s="187"/>
      <c r="C5" s="186" t="s">
        <v>85</v>
      </c>
      <c r="D5" s="185"/>
      <c r="E5" s="184"/>
      <c r="F5" s="183"/>
      <c r="G5" s="183"/>
      <c r="H5" s="183"/>
      <c r="I5" s="182"/>
      <c r="J5" s="181" t="s">
        <v>84</v>
      </c>
      <c r="K5" s="180"/>
      <c r="L5" s="179"/>
      <c r="M5" s="179"/>
      <c r="N5" s="174"/>
      <c r="O5" s="178"/>
      <c r="P5" s="177" t="s">
        <v>83</v>
      </c>
      <c r="Q5" s="173"/>
      <c r="R5" s="176"/>
      <c r="S5" s="175"/>
      <c r="T5" s="174"/>
      <c r="U5" s="173"/>
      <c r="V5" s="173"/>
      <c r="W5" s="173"/>
      <c r="X5" s="173"/>
      <c r="Y5" s="173"/>
      <c r="Z5" s="173"/>
      <c r="AA5" s="172"/>
      <c r="AB5" s="172"/>
      <c r="AC5" s="171"/>
      <c r="AD5" s="170"/>
      <c r="AE5" s="169"/>
      <c r="AF5" s="6"/>
    </row>
    <row r="6" spans="2:32" ht="15">
      <c r="B6" s="143"/>
      <c r="C6" s="168"/>
      <c r="D6" s="154"/>
      <c r="E6" s="167"/>
      <c r="F6" s="165"/>
      <c r="G6" s="164"/>
      <c r="H6" s="164"/>
      <c r="I6" s="162" t="s">
        <v>72</v>
      </c>
      <c r="J6" s="166"/>
      <c r="K6" s="165"/>
      <c r="L6" s="164"/>
      <c r="M6" s="164"/>
      <c r="N6" s="163" t="s">
        <v>82</v>
      </c>
      <c r="O6" s="162" t="s">
        <v>82</v>
      </c>
      <c r="P6" s="161" t="s">
        <v>81</v>
      </c>
      <c r="Q6" s="160"/>
      <c r="R6" s="159"/>
      <c r="S6" s="158"/>
      <c r="T6" s="157"/>
      <c r="U6" s="155" t="s">
        <v>80</v>
      </c>
      <c r="V6" s="155"/>
      <c r="W6" s="155"/>
      <c r="X6" s="156" t="s">
        <v>79</v>
      </c>
      <c r="Y6" s="155"/>
      <c r="Z6" s="155"/>
      <c r="AA6" s="145" t="s">
        <v>78</v>
      </c>
      <c r="AB6" s="154"/>
      <c r="AC6" s="153"/>
      <c r="AD6" s="152"/>
      <c r="AE6" s="151"/>
      <c r="AF6" s="6"/>
    </row>
    <row r="7" spans="2:32" ht="15">
      <c r="B7" s="143"/>
      <c r="C7" s="75"/>
      <c r="D7" s="142" t="s">
        <v>77</v>
      </c>
      <c r="E7" s="69" t="s">
        <v>76</v>
      </c>
      <c r="F7" s="150" t="s">
        <v>75</v>
      </c>
      <c r="G7" s="149"/>
      <c r="H7" s="132" t="s">
        <v>72</v>
      </c>
      <c r="I7" s="137" t="s">
        <v>61</v>
      </c>
      <c r="J7" s="141"/>
      <c r="K7" s="150" t="s">
        <v>75</v>
      </c>
      <c r="L7" s="149"/>
      <c r="M7" s="138" t="s">
        <v>72</v>
      </c>
      <c r="N7" s="132" t="s">
        <v>72</v>
      </c>
      <c r="O7" s="137" t="s">
        <v>61</v>
      </c>
      <c r="P7" s="148"/>
      <c r="Q7" s="145"/>
      <c r="R7" s="140" t="s">
        <v>74</v>
      </c>
      <c r="S7" s="140" t="s">
        <v>74</v>
      </c>
      <c r="T7" s="147" t="s">
        <v>72</v>
      </c>
      <c r="U7" s="146"/>
      <c r="V7" s="145"/>
      <c r="W7" s="132" t="s">
        <v>72</v>
      </c>
      <c r="X7" s="145"/>
      <c r="Y7" s="145"/>
      <c r="Z7" s="131" t="s">
        <v>72</v>
      </c>
      <c r="AA7" s="145"/>
      <c r="AB7" s="145"/>
      <c r="AC7" s="140" t="s">
        <v>73</v>
      </c>
      <c r="AD7" s="140" t="s">
        <v>73</v>
      </c>
      <c r="AE7" s="144" t="s">
        <v>72</v>
      </c>
      <c r="AF7" s="6"/>
    </row>
    <row r="8" spans="2:32" ht="15">
      <c r="B8" s="143" t="s">
        <v>71</v>
      </c>
      <c r="C8" s="141" t="s">
        <v>64</v>
      </c>
      <c r="D8" s="142" t="s">
        <v>63</v>
      </c>
      <c r="E8" s="69" t="s">
        <v>67</v>
      </c>
      <c r="F8" s="140" t="s">
        <v>69</v>
      </c>
      <c r="G8" s="139" t="s">
        <v>68</v>
      </c>
      <c r="H8" s="132" t="s">
        <v>61</v>
      </c>
      <c r="I8" s="137" t="s">
        <v>70</v>
      </c>
      <c r="J8" s="141" t="s">
        <v>63</v>
      </c>
      <c r="K8" s="140" t="s">
        <v>69</v>
      </c>
      <c r="L8" s="139" t="s">
        <v>68</v>
      </c>
      <c r="M8" s="138" t="s">
        <v>61</v>
      </c>
      <c r="N8" s="132" t="s">
        <v>61</v>
      </c>
      <c r="O8" s="137" t="s">
        <v>67</v>
      </c>
      <c r="P8" s="136" t="s">
        <v>64</v>
      </c>
      <c r="Q8" s="130" t="s">
        <v>63</v>
      </c>
      <c r="R8" s="135" t="s">
        <v>66</v>
      </c>
      <c r="S8" s="135" t="s">
        <v>65</v>
      </c>
      <c r="T8" s="134" t="s">
        <v>61</v>
      </c>
      <c r="U8" s="133" t="s">
        <v>64</v>
      </c>
      <c r="V8" s="130" t="s">
        <v>63</v>
      </c>
      <c r="W8" s="132" t="s">
        <v>61</v>
      </c>
      <c r="X8" s="130" t="s">
        <v>64</v>
      </c>
      <c r="Y8" s="130" t="s">
        <v>63</v>
      </c>
      <c r="Z8" s="131" t="s">
        <v>61</v>
      </c>
      <c r="AA8" s="130" t="s">
        <v>64</v>
      </c>
      <c r="AB8" s="130" t="s">
        <v>63</v>
      </c>
      <c r="AC8" s="116" t="s">
        <v>62</v>
      </c>
      <c r="AD8" s="116" t="s">
        <v>62</v>
      </c>
      <c r="AE8" s="129" t="s">
        <v>61</v>
      </c>
      <c r="AF8" s="6"/>
    </row>
    <row r="9" spans="2:32" ht="15">
      <c r="B9" s="128"/>
      <c r="C9" s="123"/>
      <c r="D9" s="127"/>
      <c r="E9" s="126"/>
      <c r="F9" s="122"/>
      <c r="G9" s="121"/>
      <c r="H9" s="125"/>
      <c r="I9" s="124"/>
      <c r="J9" s="123"/>
      <c r="K9" s="122"/>
      <c r="L9" s="121"/>
      <c r="M9" s="121"/>
      <c r="N9" s="120"/>
      <c r="O9" s="119"/>
      <c r="P9" s="118"/>
      <c r="Q9" s="117"/>
      <c r="R9" s="116" t="s">
        <v>60</v>
      </c>
      <c r="S9" s="69" t="s">
        <v>59</v>
      </c>
      <c r="T9" s="115"/>
      <c r="U9" s="114"/>
      <c r="V9" s="112"/>
      <c r="W9" s="112"/>
      <c r="X9" s="112"/>
      <c r="Y9" s="112"/>
      <c r="Z9" s="113"/>
      <c r="AA9" s="112"/>
      <c r="AB9" s="112"/>
      <c r="AC9" s="86"/>
      <c r="AD9" s="111" t="s">
        <v>59</v>
      </c>
      <c r="AE9" s="110"/>
      <c r="AF9" s="7"/>
    </row>
    <row r="10" spans="2:32" ht="15">
      <c r="B10" s="109"/>
      <c r="C10" s="108"/>
      <c r="D10" s="107"/>
      <c r="E10" s="103"/>
      <c r="F10" s="106"/>
      <c r="G10" s="104"/>
      <c r="H10" s="104"/>
      <c r="I10" s="101"/>
      <c r="J10" s="105"/>
      <c r="K10" s="104"/>
      <c r="L10" s="103"/>
      <c r="M10" s="103"/>
      <c r="N10" s="102"/>
      <c r="O10" s="101"/>
      <c r="P10" s="100"/>
      <c r="Q10" s="96"/>
      <c r="R10" s="99"/>
      <c r="S10" s="95"/>
      <c r="T10" s="98"/>
      <c r="U10" s="97"/>
      <c r="V10" s="96"/>
      <c r="W10" s="96"/>
      <c r="X10" s="96"/>
      <c r="Y10" s="96"/>
      <c r="Z10" s="96"/>
      <c r="AA10" s="96"/>
      <c r="AB10" s="96"/>
      <c r="AC10" s="96"/>
      <c r="AD10" s="95"/>
      <c r="AE10" s="94"/>
      <c r="AF10" s="7"/>
    </row>
    <row r="11" spans="1:32" s="47" customFormat="1" ht="15">
      <c r="A11" s="45"/>
      <c r="B11" s="93" t="s">
        <v>58</v>
      </c>
      <c r="C11" s="53">
        <v>645463</v>
      </c>
      <c r="D11" s="51">
        <v>990822</v>
      </c>
      <c r="E11" s="51"/>
      <c r="F11" s="50">
        <f>(D11/D$11)</f>
        <v>1</v>
      </c>
      <c r="G11" s="90"/>
      <c r="H11" s="52">
        <v>177655914000</v>
      </c>
      <c r="I11" s="62"/>
      <c r="J11" s="61">
        <v>620802</v>
      </c>
      <c r="K11" s="50">
        <f>(J11/J$11)</f>
        <v>1</v>
      </c>
      <c r="L11" s="90"/>
      <c r="M11" s="52">
        <v>139570700000</v>
      </c>
      <c r="N11" s="60">
        <f>(M11/J11)</f>
        <v>224823.21255408326</v>
      </c>
      <c r="O11" s="59"/>
      <c r="P11" s="58">
        <v>24661</v>
      </c>
      <c r="Q11" s="57">
        <v>370020</v>
      </c>
      <c r="R11" s="56">
        <f>(Q11/D11)</f>
        <v>0.3734475011656988</v>
      </c>
      <c r="S11" s="55"/>
      <c r="T11" s="54">
        <v>38085214000</v>
      </c>
      <c r="U11" s="53">
        <v>7593</v>
      </c>
      <c r="V11" s="51">
        <v>15186</v>
      </c>
      <c r="W11" s="52">
        <v>1837485000</v>
      </c>
      <c r="X11" s="51">
        <v>3800</v>
      </c>
      <c r="Y11" s="51">
        <v>13784</v>
      </c>
      <c r="Z11" s="52">
        <v>1543655000</v>
      </c>
      <c r="AA11" s="51">
        <v>13268</v>
      </c>
      <c r="AB11" s="51">
        <v>341050</v>
      </c>
      <c r="AC11" s="50">
        <f>(AB11/Q11)</f>
        <v>0.9217069347602832</v>
      </c>
      <c r="AD11" s="82"/>
      <c r="AE11" s="48">
        <v>34704074000</v>
      </c>
      <c r="AF11" s="6"/>
    </row>
    <row r="12" spans="2:32" s="45" customFormat="1" ht="15">
      <c r="B12" s="93"/>
      <c r="C12" s="53"/>
      <c r="D12" s="51"/>
      <c r="E12" s="56"/>
      <c r="F12" s="92"/>
      <c r="G12" s="56"/>
      <c r="H12" s="56"/>
      <c r="I12" s="59"/>
      <c r="J12" s="84"/>
      <c r="K12" s="92"/>
      <c r="L12" s="56"/>
      <c r="M12" s="56"/>
      <c r="N12" s="60"/>
      <c r="O12" s="59"/>
      <c r="P12" s="75"/>
      <c r="Q12" s="74"/>
      <c r="R12" s="56"/>
      <c r="S12" s="91"/>
      <c r="T12" s="35"/>
      <c r="U12" s="53"/>
      <c r="V12" s="51"/>
      <c r="W12" s="61"/>
      <c r="X12" s="51"/>
      <c r="Y12" s="51"/>
      <c r="Z12" s="51"/>
      <c r="AA12" s="51"/>
      <c r="AB12" s="51"/>
      <c r="AC12" s="90"/>
      <c r="AD12" s="69"/>
      <c r="AE12" s="89"/>
      <c r="AF12" s="46"/>
    </row>
    <row r="13" spans="1:32" s="47" customFormat="1" ht="15">
      <c r="A13" s="45"/>
      <c r="B13" s="63" t="s">
        <v>57</v>
      </c>
      <c r="C13" s="53">
        <v>106409</v>
      </c>
      <c r="D13" s="51">
        <v>156764</v>
      </c>
      <c r="E13" s="51"/>
      <c r="F13" s="50">
        <f>(D13/D$11)</f>
        <v>0.15821610743402953</v>
      </c>
      <c r="G13" s="50">
        <f>(D13/D$13)</f>
        <v>1</v>
      </c>
      <c r="H13" s="52">
        <v>27883348000</v>
      </c>
      <c r="I13" s="62"/>
      <c r="J13" s="61">
        <v>101838</v>
      </c>
      <c r="K13" s="50">
        <f>(J13/J$11)</f>
        <v>0.164042641615201</v>
      </c>
      <c r="L13" s="50">
        <f>(J13/J$13)</f>
        <v>1</v>
      </c>
      <c r="M13" s="52">
        <v>22818631000</v>
      </c>
      <c r="N13" s="60">
        <f>(M13/J13)</f>
        <v>224067.94124000863</v>
      </c>
      <c r="O13" s="59"/>
      <c r="P13" s="58">
        <v>4571</v>
      </c>
      <c r="Q13" s="57">
        <v>54926</v>
      </c>
      <c r="R13" s="56">
        <f>(Q13/D13)</f>
        <v>0.3503738103135924</v>
      </c>
      <c r="S13" s="55"/>
      <c r="T13" s="54">
        <v>5064717000</v>
      </c>
      <c r="U13" s="53">
        <v>1669</v>
      </c>
      <c r="V13" s="51">
        <v>3338</v>
      </c>
      <c r="W13" s="52">
        <v>386518000</v>
      </c>
      <c r="X13" s="51">
        <v>685</v>
      </c>
      <c r="Y13" s="51">
        <v>2537</v>
      </c>
      <c r="Z13" s="52">
        <v>265564000</v>
      </c>
      <c r="AA13" s="51">
        <v>2217</v>
      </c>
      <c r="AB13" s="51">
        <v>49051</v>
      </c>
      <c r="AC13" s="50">
        <f>(AB13/Q13)</f>
        <v>0.8930379055456432</v>
      </c>
      <c r="AD13" s="82"/>
      <c r="AE13" s="48">
        <v>4412635000</v>
      </c>
      <c r="AF13" s="6"/>
    </row>
    <row r="14" spans="2:32" s="45" customFormat="1" ht="15">
      <c r="B14" s="44" t="s">
        <v>56</v>
      </c>
      <c r="C14" s="34">
        <v>10443</v>
      </c>
      <c r="D14" s="32">
        <v>15545</v>
      </c>
      <c r="E14" s="43">
        <v>21</v>
      </c>
      <c r="F14" s="31">
        <f>(D14/D$11)</f>
        <v>0.015688993583105746</v>
      </c>
      <c r="G14" s="31">
        <f>(D14/D$13)</f>
        <v>0.09916179735143273</v>
      </c>
      <c r="H14" s="42">
        <v>3087102000</v>
      </c>
      <c r="I14" s="39">
        <v>20</v>
      </c>
      <c r="J14" s="41">
        <v>9869</v>
      </c>
      <c r="K14" s="31">
        <f>(J14/J$11)</f>
        <v>0.015897178166307455</v>
      </c>
      <c r="L14" s="31">
        <f>(J14/J$13)</f>
        <v>0.09690881596260728</v>
      </c>
      <c r="M14" s="33">
        <v>2423667000</v>
      </c>
      <c r="N14" s="40">
        <f>(M14/J14)</f>
        <v>245583.84841422638</v>
      </c>
      <c r="O14" s="39">
        <v>14</v>
      </c>
      <c r="P14" s="38">
        <v>574</v>
      </c>
      <c r="Q14" s="37">
        <v>5676</v>
      </c>
      <c r="R14" s="36">
        <f>(Q14/D14)</f>
        <v>0.36513348343518814</v>
      </c>
      <c r="S14" s="30">
        <v>17</v>
      </c>
      <c r="T14" s="35">
        <v>663435000</v>
      </c>
      <c r="U14" s="34">
        <v>191</v>
      </c>
      <c r="V14" s="32">
        <v>382</v>
      </c>
      <c r="W14" s="33">
        <v>74216000</v>
      </c>
      <c r="X14" s="32">
        <v>118</v>
      </c>
      <c r="Y14" s="32">
        <v>414</v>
      </c>
      <c r="Z14" s="33">
        <v>56522000</v>
      </c>
      <c r="AA14" s="32">
        <v>265</v>
      </c>
      <c r="AB14" s="32">
        <v>4880</v>
      </c>
      <c r="AC14" s="31">
        <f>(AB14/Q14)</f>
        <v>0.8597603946441156</v>
      </c>
      <c r="AD14" s="30">
        <v>31</v>
      </c>
      <c r="AE14" s="29">
        <v>995787000</v>
      </c>
      <c r="AF14" s="46"/>
    </row>
    <row r="15" spans="1:32" ht="15">
      <c r="A15" s="45"/>
      <c r="B15" s="44" t="s">
        <v>55</v>
      </c>
      <c r="C15" s="34">
        <v>12635</v>
      </c>
      <c r="D15" s="32">
        <v>17950</v>
      </c>
      <c r="E15" s="43">
        <v>16</v>
      </c>
      <c r="F15" s="31">
        <f>(D15/D$11)</f>
        <v>0.01811627113649071</v>
      </c>
      <c r="G15" s="31">
        <f>(D15/D$13)</f>
        <v>0.11450332984613815</v>
      </c>
      <c r="H15" s="42">
        <v>3065788000</v>
      </c>
      <c r="I15" s="39">
        <v>21</v>
      </c>
      <c r="J15" s="41">
        <v>12089</v>
      </c>
      <c r="K15" s="31">
        <f>(J15/J$11)</f>
        <v>0.019473197573461425</v>
      </c>
      <c r="L15" s="31">
        <f>(J15/J$13)</f>
        <v>0.11870814430762584</v>
      </c>
      <c r="M15" s="33">
        <v>2631508000</v>
      </c>
      <c r="N15" s="40">
        <f>(M15/J15)</f>
        <v>217677.8889899909</v>
      </c>
      <c r="O15" s="39">
        <v>23</v>
      </c>
      <c r="P15" s="38">
        <v>546</v>
      </c>
      <c r="Q15" s="37">
        <v>5861</v>
      </c>
      <c r="R15" s="36">
        <f>(Q15/D15)</f>
        <v>0.3265181058495822</v>
      </c>
      <c r="S15" s="30">
        <v>24</v>
      </c>
      <c r="T15" s="35">
        <v>434280000</v>
      </c>
      <c r="U15" s="34">
        <v>196</v>
      </c>
      <c r="V15" s="32">
        <v>392</v>
      </c>
      <c r="W15" s="33">
        <v>38302000</v>
      </c>
      <c r="X15" s="32">
        <v>42</v>
      </c>
      <c r="Y15" s="32">
        <v>158</v>
      </c>
      <c r="Z15" s="33">
        <v>13598000</v>
      </c>
      <c r="AA15" s="32">
        <v>308</v>
      </c>
      <c r="AB15" s="32">
        <v>5311</v>
      </c>
      <c r="AC15" s="31">
        <f>(AB15/Q15)</f>
        <v>0.9061593584712506</v>
      </c>
      <c r="AD15" s="30">
        <v>21</v>
      </c>
      <c r="AE15" s="29">
        <v>636722000</v>
      </c>
      <c r="AF15" s="7"/>
    </row>
    <row r="16" spans="1:32" ht="15">
      <c r="A16" s="45"/>
      <c r="B16" s="44" t="s">
        <v>54</v>
      </c>
      <c r="C16" s="34">
        <v>7895</v>
      </c>
      <c r="D16" s="32">
        <v>10877</v>
      </c>
      <c r="E16" s="43">
        <v>30</v>
      </c>
      <c r="F16" s="31">
        <f>(D16/D$11)</f>
        <v>0.010977753824602199</v>
      </c>
      <c r="G16" s="31">
        <f>(D16/D$13)</f>
        <v>0.0693845525758465</v>
      </c>
      <c r="H16" s="42">
        <v>1992215000</v>
      </c>
      <c r="I16" s="39">
        <v>29</v>
      </c>
      <c r="J16" s="41">
        <v>7578</v>
      </c>
      <c r="K16" s="31">
        <f>(J16/J$11)</f>
        <v>0.012206790570906666</v>
      </c>
      <c r="L16" s="31">
        <f>(J16/J$13)</f>
        <v>0.07441230189123903</v>
      </c>
      <c r="M16" s="33">
        <v>1606430000</v>
      </c>
      <c r="N16" s="40">
        <f>(M16/J16)</f>
        <v>211986.01214040644</v>
      </c>
      <c r="O16" s="39">
        <v>26</v>
      </c>
      <c r="P16" s="38">
        <v>317</v>
      </c>
      <c r="Q16" s="37">
        <v>3299</v>
      </c>
      <c r="R16" s="36">
        <f>(Q16/D16)</f>
        <v>0.3033005424289786</v>
      </c>
      <c r="S16" s="30">
        <v>32</v>
      </c>
      <c r="T16" s="35">
        <v>385785000</v>
      </c>
      <c r="U16" s="34">
        <v>156</v>
      </c>
      <c r="V16" s="32">
        <v>312</v>
      </c>
      <c r="W16" s="33">
        <v>34034000</v>
      </c>
      <c r="X16" s="32">
        <v>34</v>
      </c>
      <c r="Y16" s="32">
        <v>126</v>
      </c>
      <c r="Z16" s="33">
        <v>12231000</v>
      </c>
      <c r="AA16" s="32">
        <v>127</v>
      </c>
      <c r="AB16" s="32">
        <v>2861</v>
      </c>
      <c r="AC16" s="31">
        <f>(AB16/Q16)</f>
        <v>0.8672324946953622</v>
      </c>
      <c r="AD16" s="30">
        <v>30</v>
      </c>
      <c r="AE16" s="29">
        <v>59121000</v>
      </c>
      <c r="AF16" s="7"/>
    </row>
    <row r="17" spans="1:32" ht="15">
      <c r="A17" s="45"/>
      <c r="B17" s="44" t="s">
        <v>53</v>
      </c>
      <c r="C17" s="34">
        <v>5375</v>
      </c>
      <c r="D17" s="32">
        <v>8285</v>
      </c>
      <c r="E17" s="43">
        <v>33</v>
      </c>
      <c r="F17" s="31">
        <f>(D17/D$11)</f>
        <v>0.008361744087232621</v>
      </c>
      <c r="G17" s="31">
        <f>(D17/D$13)</f>
        <v>0.052850144165752344</v>
      </c>
      <c r="H17" s="42">
        <v>1469477000</v>
      </c>
      <c r="I17" s="39">
        <v>32</v>
      </c>
      <c r="J17" s="41">
        <v>5066</v>
      </c>
      <c r="K17" s="31">
        <f>(J17/J$11)</f>
        <v>0.008160411854343253</v>
      </c>
      <c r="L17" s="31">
        <f>(J17/J$13)</f>
        <v>0.04974567450264145</v>
      </c>
      <c r="M17" s="33">
        <v>1152415000</v>
      </c>
      <c r="N17" s="40">
        <f>(M17/J17)</f>
        <v>227480.2605606001</v>
      </c>
      <c r="O17" s="39">
        <v>19</v>
      </c>
      <c r="P17" s="38">
        <v>309</v>
      </c>
      <c r="Q17" s="37">
        <v>3219</v>
      </c>
      <c r="R17" s="36">
        <f>(Q17/D17)</f>
        <v>0.38853349426674716</v>
      </c>
      <c r="S17" s="30">
        <v>15</v>
      </c>
      <c r="T17" s="35">
        <v>317062000</v>
      </c>
      <c r="U17" s="34">
        <v>155</v>
      </c>
      <c r="V17" s="32">
        <v>310</v>
      </c>
      <c r="W17" s="33">
        <v>34298000</v>
      </c>
      <c r="X17" s="32">
        <v>9</v>
      </c>
      <c r="Y17" s="32">
        <v>34</v>
      </c>
      <c r="Z17" s="33">
        <v>4270000</v>
      </c>
      <c r="AA17" s="32">
        <v>145</v>
      </c>
      <c r="AB17" s="32">
        <v>2875</v>
      </c>
      <c r="AC17" s="31">
        <f>(AB17/Q17)</f>
        <v>0.893134513824169</v>
      </c>
      <c r="AD17" s="30">
        <v>24</v>
      </c>
      <c r="AE17" s="29">
        <v>789838000</v>
      </c>
      <c r="AF17" s="7"/>
    </row>
    <row r="18" spans="1:32" ht="15">
      <c r="A18" s="45"/>
      <c r="B18" s="44" t="s">
        <v>52</v>
      </c>
      <c r="C18" s="34">
        <v>13265</v>
      </c>
      <c r="D18" s="32">
        <v>15757</v>
      </c>
      <c r="E18" s="43">
        <v>20</v>
      </c>
      <c r="F18" s="31">
        <f>(D18/D$11)</f>
        <v>0.01590295734248937</v>
      </c>
      <c r="G18" s="31">
        <f>(D18/D$13)</f>
        <v>0.10051414865657932</v>
      </c>
      <c r="H18" s="42">
        <v>3277553000</v>
      </c>
      <c r="I18" s="39">
        <v>17</v>
      </c>
      <c r="J18" s="41">
        <v>12915</v>
      </c>
      <c r="K18" s="31">
        <f>(J18/J$11)</f>
        <v>0.020803734524051147</v>
      </c>
      <c r="L18" s="31">
        <f>(J18/J$13)</f>
        <v>0.12681906557473635</v>
      </c>
      <c r="M18" s="33">
        <v>2986284000</v>
      </c>
      <c r="N18" s="40">
        <f>(M18/J18)</f>
        <v>231226.0162601626</v>
      </c>
      <c r="O18" s="39">
        <v>16</v>
      </c>
      <c r="P18" s="38">
        <v>350</v>
      </c>
      <c r="Q18" s="37">
        <v>2842</v>
      </c>
      <c r="R18" s="36">
        <f>(Q18/D18)</f>
        <v>0.18036428254109285</v>
      </c>
      <c r="S18" s="30">
        <v>48</v>
      </c>
      <c r="T18" s="35">
        <v>291269000</v>
      </c>
      <c r="U18" s="34">
        <v>175</v>
      </c>
      <c r="V18" s="32">
        <v>350</v>
      </c>
      <c r="W18" s="33">
        <v>39696000</v>
      </c>
      <c r="X18" s="32">
        <v>45</v>
      </c>
      <c r="Y18" s="32">
        <v>168</v>
      </c>
      <c r="Z18" s="33">
        <v>15461000</v>
      </c>
      <c r="AA18" s="32">
        <v>130</v>
      </c>
      <c r="AB18" s="32">
        <v>2324</v>
      </c>
      <c r="AC18" s="31">
        <f>(AB18/Q18)</f>
        <v>0.8177339901477833</v>
      </c>
      <c r="AD18" s="30">
        <v>40</v>
      </c>
      <c r="AE18" s="29">
        <v>6915000</v>
      </c>
      <c r="AF18" s="7"/>
    </row>
    <row r="19" spans="1:32" ht="15">
      <c r="A19" s="45"/>
      <c r="B19" s="44" t="s">
        <v>51</v>
      </c>
      <c r="C19" s="34">
        <v>11339</v>
      </c>
      <c r="D19" s="32">
        <v>17313</v>
      </c>
      <c r="E19" s="43">
        <v>18</v>
      </c>
      <c r="F19" s="31">
        <f>(D19/D$11)</f>
        <v>0.017473370595323882</v>
      </c>
      <c r="G19" s="31">
        <f>(D19/D$13)</f>
        <v>0.11043989691510805</v>
      </c>
      <c r="H19" s="42">
        <v>3691383000</v>
      </c>
      <c r="I19" s="39">
        <v>15</v>
      </c>
      <c r="J19" s="41">
        <v>11114</v>
      </c>
      <c r="K19" s="31">
        <f>(J19/J$11)</f>
        <v>0.017902648509508668</v>
      </c>
      <c r="L19" s="31">
        <f>(J19/J$13)</f>
        <v>0.10913411496690822</v>
      </c>
      <c r="M19" s="33">
        <v>2863485000</v>
      </c>
      <c r="N19" s="40">
        <f>(M19/J19)</f>
        <v>257646.66186791434</v>
      </c>
      <c r="O19" s="39">
        <v>11</v>
      </c>
      <c r="P19" s="38">
        <v>225</v>
      </c>
      <c r="Q19" s="37">
        <v>6199</v>
      </c>
      <c r="R19" s="36">
        <f>(Q19/D19)</f>
        <v>0.35805464102119794</v>
      </c>
      <c r="S19" s="30">
        <v>22</v>
      </c>
      <c r="T19" s="35">
        <v>827898000</v>
      </c>
      <c r="U19" s="34">
        <v>42</v>
      </c>
      <c r="V19" s="32">
        <v>84</v>
      </c>
      <c r="W19" s="33">
        <v>10443000</v>
      </c>
      <c r="X19" s="32">
        <v>69</v>
      </c>
      <c r="Y19" s="32">
        <v>259</v>
      </c>
      <c r="Z19" s="33">
        <v>27617000</v>
      </c>
      <c r="AA19" s="32">
        <v>114</v>
      </c>
      <c r="AB19" s="32">
        <v>5856</v>
      </c>
      <c r="AC19" s="31">
        <f>(AB19/Q19)</f>
        <v>0.9446684949185352</v>
      </c>
      <c r="AD19" s="30">
        <v>11</v>
      </c>
      <c r="AE19" s="29">
        <v>1016206000</v>
      </c>
      <c r="AF19" s="7"/>
    </row>
    <row r="20" spans="1:32" ht="15">
      <c r="A20" s="45"/>
      <c r="B20" s="44" t="s">
        <v>50</v>
      </c>
      <c r="C20" s="34">
        <v>9827</v>
      </c>
      <c r="D20" s="32">
        <v>13708</v>
      </c>
      <c r="E20" s="43">
        <v>26</v>
      </c>
      <c r="F20" s="31">
        <f>(D20/D$11)</f>
        <v>0.013834977422786334</v>
      </c>
      <c r="G20" s="31">
        <f>(D20/D$13)</f>
        <v>0.08744354571202571</v>
      </c>
      <c r="H20" s="42">
        <v>2234221000</v>
      </c>
      <c r="I20" s="39">
        <v>27</v>
      </c>
      <c r="J20" s="41">
        <v>9366</v>
      </c>
      <c r="K20" s="31">
        <f>(J20/J$11)</f>
        <v>0.015086935931263108</v>
      </c>
      <c r="L20" s="31">
        <f>(J20/J$13)</f>
        <v>0.09196959877452425</v>
      </c>
      <c r="M20" s="33">
        <v>1949186000</v>
      </c>
      <c r="N20" s="40">
        <f>(M20/J20)</f>
        <v>208112.9617766389</v>
      </c>
      <c r="O20" s="39">
        <v>27</v>
      </c>
      <c r="P20" s="38">
        <v>461</v>
      </c>
      <c r="Q20" s="37">
        <v>4342</v>
      </c>
      <c r="R20" s="36">
        <f>(Q20/D20)</f>
        <v>0.31674934344908084</v>
      </c>
      <c r="S20" s="30">
        <v>27</v>
      </c>
      <c r="T20" s="35">
        <v>285035000</v>
      </c>
      <c r="U20" s="34">
        <v>246</v>
      </c>
      <c r="V20" s="32">
        <v>492</v>
      </c>
      <c r="W20" s="33">
        <v>40866000</v>
      </c>
      <c r="X20" s="32">
        <v>74</v>
      </c>
      <c r="Y20" s="32">
        <v>278</v>
      </c>
      <c r="Z20" s="33">
        <v>25641000</v>
      </c>
      <c r="AA20" s="32">
        <v>141</v>
      </c>
      <c r="AB20" s="32">
        <v>3572</v>
      </c>
      <c r="AC20" s="31">
        <f>(AB20/Q20)</f>
        <v>0.8226623675725472</v>
      </c>
      <c r="AD20" s="30">
        <v>39</v>
      </c>
      <c r="AE20" s="29">
        <v>528702000</v>
      </c>
      <c r="AF20" s="46"/>
    </row>
    <row r="21" spans="1:32" ht="15">
      <c r="A21" s="45"/>
      <c r="B21" s="44" t="s">
        <v>49</v>
      </c>
      <c r="C21" s="34">
        <v>5299</v>
      </c>
      <c r="D21" s="32">
        <v>7543</v>
      </c>
      <c r="E21" s="43">
        <v>35</v>
      </c>
      <c r="F21" s="31">
        <f>(D21/D$11)</f>
        <v>0.007612870929389941</v>
      </c>
      <c r="G21" s="31">
        <f>(D21/D$13)</f>
        <v>0.04811691459773928</v>
      </c>
      <c r="H21" s="42">
        <v>1150088000</v>
      </c>
      <c r="I21" s="39">
        <v>37</v>
      </c>
      <c r="J21" s="41">
        <v>5151</v>
      </c>
      <c r="K21" s="31">
        <f>(J21/J$11)</f>
        <v>0.008297331516328877</v>
      </c>
      <c r="L21" s="31">
        <f>(J21/J$13)</f>
        <v>0.05058033347080657</v>
      </c>
      <c r="M21" s="33">
        <v>994202000</v>
      </c>
      <c r="N21" s="40">
        <f>(M21/J21)</f>
        <v>193011.45408658512</v>
      </c>
      <c r="O21" s="39">
        <v>43</v>
      </c>
      <c r="P21" s="38">
        <v>148</v>
      </c>
      <c r="Q21" s="37">
        <v>2392</v>
      </c>
      <c r="R21" s="36">
        <f>(Q21/D21)</f>
        <v>0.31711520615139865</v>
      </c>
      <c r="S21" s="30">
        <v>26</v>
      </c>
      <c r="T21" s="35">
        <v>155886000</v>
      </c>
      <c r="U21" s="34">
        <v>56</v>
      </c>
      <c r="V21" s="32">
        <v>112</v>
      </c>
      <c r="W21" s="33">
        <v>13787000</v>
      </c>
      <c r="X21" s="32">
        <v>8</v>
      </c>
      <c r="Y21" s="32">
        <v>27</v>
      </c>
      <c r="Z21" s="33">
        <v>2421000</v>
      </c>
      <c r="AA21" s="32">
        <v>84</v>
      </c>
      <c r="AB21" s="32">
        <v>2253</v>
      </c>
      <c r="AC21" s="31">
        <f>(AB21/Q21)</f>
        <v>0.9418896321070234</v>
      </c>
      <c r="AD21" s="30">
        <v>13</v>
      </c>
      <c r="AE21" s="29">
        <v>140189000</v>
      </c>
      <c r="AF21" s="7"/>
    </row>
    <row r="22" spans="1:32" ht="15">
      <c r="A22" s="45"/>
      <c r="B22" s="44" t="s">
        <v>48</v>
      </c>
      <c r="C22" s="34">
        <v>4233</v>
      </c>
      <c r="D22" s="32">
        <v>10532</v>
      </c>
      <c r="E22" s="43">
        <v>31</v>
      </c>
      <c r="F22" s="31">
        <f>(D22/D$11)</f>
        <v>0.010629558084095832</v>
      </c>
      <c r="G22" s="31">
        <f>(D22/D$13)</f>
        <v>0.06718379219718813</v>
      </c>
      <c r="H22" s="42">
        <v>1357354000</v>
      </c>
      <c r="I22" s="39">
        <v>33</v>
      </c>
      <c r="J22" s="41">
        <v>3899</v>
      </c>
      <c r="K22" s="31">
        <f>(J22/J$11)</f>
        <v>0.0062805854362582595</v>
      </c>
      <c r="L22" s="31">
        <f>(J22/J$13)</f>
        <v>0.03828629784559791</v>
      </c>
      <c r="M22" s="33">
        <v>767877000</v>
      </c>
      <c r="N22" s="40">
        <f>(M22/J22)</f>
        <v>196942.03641959478</v>
      </c>
      <c r="O22" s="39">
        <v>41</v>
      </c>
      <c r="P22" s="38">
        <v>334</v>
      </c>
      <c r="Q22" s="37">
        <v>6633</v>
      </c>
      <c r="R22" s="36">
        <f>(Q22/D22)</f>
        <v>0.6297949107481959</v>
      </c>
      <c r="S22" s="30">
        <v>3</v>
      </c>
      <c r="T22" s="35">
        <v>589477000</v>
      </c>
      <c r="U22" s="34">
        <v>85</v>
      </c>
      <c r="V22" s="32">
        <v>170</v>
      </c>
      <c r="W22" s="33">
        <v>14410000</v>
      </c>
      <c r="X22" s="32">
        <v>41</v>
      </c>
      <c r="Y22" s="32">
        <v>158</v>
      </c>
      <c r="Z22" s="33">
        <v>20765000</v>
      </c>
      <c r="AA22" s="32">
        <v>208</v>
      </c>
      <c r="AB22" s="32">
        <v>6305</v>
      </c>
      <c r="AC22" s="31">
        <f>(AB22/Q22)</f>
        <v>0.9505502789084879</v>
      </c>
      <c r="AD22" s="30">
        <v>8</v>
      </c>
      <c r="AE22" s="29">
        <v>87174000</v>
      </c>
      <c r="AF22" s="7"/>
    </row>
    <row r="23" spans="1:32" ht="15">
      <c r="A23" s="45"/>
      <c r="B23" s="44" t="s">
        <v>47</v>
      </c>
      <c r="C23" s="34">
        <v>13378</v>
      </c>
      <c r="D23" s="32">
        <v>19903</v>
      </c>
      <c r="E23" s="43">
        <v>15</v>
      </c>
      <c r="F23" s="31">
        <f>(D23/D$11)</f>
        <v>0.02008736180666154</v>
      </c>
      <c r="G23" s="31">
        <f>(D23/D$13)</f>
        <v>0.1269615472940216</v>
      </c>
      <c r="H23" s="42">
        <v>3346067000</v>
      </c>
      <c r="I23" s="39">
        <v>16</v>
      </c>
      <c r="J23" s="41">
        <v>12717</v>
      </c>
      <c r="K23" s="31">
        <f>(J23/J$11)</f>
        <v>0.020484792252602278</v>
      </c>
      <c r="L23" s="31">
        <f>(J23/J$13)</f>
        <v>0.12487480115477523</v>
      </c>
      <c r="M23" s="33">
        <v>2853820000</v>
      </c>
      <c r="N23" s="40">
        <f>(M23/J23)</f>
        <v>224409.84508925062</v>
      </c>
      <c r="O23" s="39">
        <v>20</v>
      </c>
      <c r="P23" s="38">
        <v>661</v>
      </c>
      <c r="Q23" s="37">
        <v>7186</v>
      </c>
      <c r="R23" s="36">
        <f>(Q23/D23)</f>
        <v>0.36105109782444855</v>
      </c>
      <c r="S23" s="30">
        <v>20</v>
      </c>
      <c r="T23" s="35">
        <v>492247000</v>
      </c>
      <c r="U23" s="34">
        <v>145</v>
      </c>
      <c r="V23" s="32">
        <v>290</v>
      </c>
      <c r="W23" s="33">
        <v>31426000</v>
      </c>
      <c r="X23" s="32">
        <v>161</v>
      </c>
      <c r="Y23" s="32">
        <v>597</v>
      </c>
      <c r="Z23" s="33">
        <v>56445000</v>
      </c>
      <c r="AA23" s="32">
        <v>355</v>
      </c>
      <c r="AB23" s="32">
        <v>6299</v>
      </c>
      <c r="AC23" s="31">
        <f>(AB23/Q23)</f>
        <v>0.8765655441135541</v>
      </c>
      <c r="AD23" s="30">
        <v>29</v>
      </c>
      <c r="AE23" s="29">
        <v>159711000</v>
      </c>
      <c r="AF23" s="7"/>
    </row>
    <row r="24" spans="1:32" ht="15">
      <c r="A24" s="45"/>
      <c r="B24" s="44" t="s">
        <v>46</v>
      </c>
      <c r="C24" s="34">
        <v>3348</v>
      </c>
      <c r="D24" s="32">
        <v>5482</v>
      </c>
      <c r="E24" s="43">
        <v>38</v>
      </c>
      <c r="F24" s="31">
        <f>(D24/D$11)</f>
        <v>0.005532779853495381</v>
      </c>
      <c r="G24" s="31">
        <f>(D24/D$13)</f>
        <v>0.03496976346610191</v>
      </c>
      <c r="H24" s="42">
        <v>733694000</v>
      </c>
      <c r="I24" s="39">
        <v>42</v>
      </c>
      <c r="J24" s="41">
        <v>3193</v>
      </c>
      <c r="K24" s="31">
        <f>(J24/J$11)</f>
        <v>0.005143346832001186</v>
      </c>
      <c r="L24" s="31">
        <f>(J24/J$13)</f>
        <v>0.03135371865119111</v>
      </c>
      <c r="M24" s="33">
        <v>550804000</v>
      </c>
      <c r="N24" s="40">
        <f>(M24/J24)</f>
        <v>172503.6016285625</v>
      </c>
      <c r="O24" s="39">
        <v>48</v>
      </c>
      <c r="P24" s="38">
        <v>155</v>
      </c>
      <c r="Q24" s="37">
        <v>2289</v>
      </c>
      <c r="R24" s="36">
        <f>(Q24/D24)</f>
        <v>0.41754834002188984</v>
      </c>
      <c r="S24" s="30">
        <v>12</v>
      </c>
      <c r="T24" s="35">
        <v>182890000</v>
      </c>
      <c r="U24" s="34">
        <v>26</v>
      </c>
      <c r="V24" s="32">
        <v>52</v>
      </c>
      <c r="W24" s="33">
        <v>6533000</v>
      </c>
      <c r="X24" s="32">
        <v>27</v>
      </c>
      <c r="Y24" s="32">
        <v>100</v>
      </c>
      <c r="Z24" s="33">
        <v>9617000</v>
      </c>
      <c r="AA24" s="32">
        <v>102</v>
      </c>
      <c r="AB24" s="32">
        <v>2137</v>
      </c>
      <c r="AC24" s="31">
        <f>(AB24/Q24)</f>
        <v>0.9335954565312363</v>
      </c>
      <c r="AD24" s="30">
        <v>17</v>
      </c>
      <c r="AE24" s="29">
        <v>278494000</v>
      </c>
      <c r="AF24" s="7"/>
    </row>
    <row r="25" spans="1:32" ht="15">
      <c r="A25" s="45"/>
      <c r="B25" s="44" t="s">
        <v>45</v>
      </c>
      <c r="C25" s="34">
        <v>9372</v>
      </c>
      <c r="D25" s="32">
        <v>13869</v>
      </c>
      <c r="E25" s="43">
        <v>25</v>
      </c>
      <c r="F25" s="31">
        <f>(D25/D$11)</f>
        <v>0.013997468768355972</v>
      </c>
      <c r="G25" s="31">
        <f>(D25/D$13)</f>
        <v>0.0884705672220663</v>
      </c>
      <c r="H25" s="42">
        <v>2478407000</v>
      </c>
      <c r="I25" s="39">
        <v>25</v>
      </c>
      <c r="J25" s="41">
        <v>8881</v>
      </c>
      <c r="K25" s="31">
        <f>(J25/J$11)</f>
        <v>0.014305688448168659</v>
      </c>
      <c r="L25" s="31">
        <f>(J25/J$13)</f>
        <v>0.08720713289734677</v>
      </c>
      <c r="M25" s="33">
        <v>2038954000</v>
      </c>
      <c r="N25" s="40">
        <f>(M25/J25)</f>
        <v>229586.08264835042</v>
      </c>
      <c r="O25" s="39">
        <v>17</v>
      </c>
      <c r="P25" s="38">
        <v>491</v>
      </c>
      <c r="Q25" s="37">
        <v>4988</v>
      </c>
      <c r="R25" s="36">
        <f>(Q25/D25)</f>
        <v>0.35965102026101375</v>
      </c>
      <c r="S25" s="30">
        <v>21</v>
      </c>
      <c r="T25" s="35">
        <v>439453000</v>
      </c>
      <c r="U25" s="34">
        <v>196</v>
      </c>
      <c r="V25" s="32">
        <v>392</v>
      </c>
      <c r="W25" s="33">
        <v>48508000</v>
      </c>
      <c r="X25" s="32">
        <v>57</v>
      </c>
      <c r="Y25" s="32">
        <v>218</v>
      </c>
      <c r="Z25" s="33">
        <v>20974000</v>
      </c>
      <c r="AA25" s="32">
        <v>238</v>
      </c>
      <c r="AB25" s="32">
        <v>4378</v>
      </c>
      <c r="AC25" s="31">
        <f>(AB25/Q25)</f>
        <v>0.8777064955894146</v>
      </c>
      <c r="AD25" s="30">
        <v>28</v>
      </c>
      <c r="AE25" s="29">
        <v>139678000</v>
      </c>
      <c r="AF25" s="7"/>
    </row>
    <row r="26" spans="1:32" ht="15">
      <c r="A26" s="45"/>
      <c r="B26" s="44"/>
      <c r="C26" s="34"/>
      <c r="D26" s="32"/>
      <c r="E26" s="65"/>
      <c r="F26" s="66"/>
      <c r="G26" s="36"/>
      <c r="H26" s="88"/>
      <c r="I26" s="39"/>
      <c r="J26" s="41"/>
      <c r="K26" s="66"/>
      <c r="L26" s="36"/>
      <c r="M26" s="65"/>
      <c r="N26" s="40"/>
      <c r="O26" s="39"/>
      <c r="P26" s="38"/>
      <c r="Q26" s="37"/>
      <c r="R26" s="36"/>
      <c r="S26" s="30"/>
      <c r="T26" s="35"/>
      <c r="U26" s="87"/>
      <c r="V26" s="86"/>
      <c r="W26" s="86"/>
      <c r="X26" s="86"/>
      <c r="Y26" s="86"/>
      <c r="Z26" s="86"/>
      <c r="AA26" s="86"/>
      <c r="AB26" s="86"/>
      <c r="AC26" s="86"/>
      <c r="AD26" s="86"/>
      <c r="AE26" s="85"/>
      <c r="AF26" s="7"/>
    </row>
    <row r="27" spans="1:32" ht="15">
      <c r="A27" s="45"/>
      <c r="B27" s="44"/>
      <c r="C27" s="34"/>
      <c r="D27" s="32"/>
      <c r="E27" s="65"/>
      <c r="F27" s="66"/>
      <c r="G27" s="36"/>
      <c r="H27" s="36"/>
      <c r="I27" s="39"/>
      <c r="J27" s="84"/>
      <c r="K27" s="66"/>
      <c r="L27" s="36"/>
      <c r="M27" s="65"/>
      <c r="N27" s="40"/>
      <c r="O27" s="39"/>
      <c r="P27" s="38"/>
      <c r="Q27" s="37"/>
      <c r="R27" s="36"/>
      <c r="S27" s="30"/>
      <c r="T27" s="35"/>
      <c r="U27" s="34"/>
      <c r="V27" s="32"/>
      <c r="W27" s="61"/>
      <c r="X27" s="51"/>
      <c r="Y27" s="51"/>
      <c r="Z27" s="51"/>
      <c r="AA27" s="32"/>
      <c r="AB27" s="32"/>
      <c r="AC27" s="32"/>
      <c r="AD27" s="64"/>
      <c r="AE27" s="29"/>
      <c r="AF27" s="7"/>
    </row>
    <row r="28" spans="1:32" s="47" customFormat="1" ht="15">
      <c r="A28" s="45"/>
      <c r="B28" s="63" t="s">
        <v>44</v>
      </c>
      <c r="C28" s="53">
        <v>57078</v>
      </c>
      <c r="D28" s="51">
        <v>107075</v>
      </c>
      <c r="E28" s="51"/>
      <c r="F28" s="50">
        <f>(D28/D$11)</f>
        <v>0.10806683743396897</v>
      </c>
      <c r="G28" s="50">
        <f>(D28/D$28)</f>
        <v>1</v>
      </c>
      <c r="H28" s="52">
        <v>18280022000</v>
      </c>
      <c r="I28" s="62"/>
      <c r="J28" s="61">
        <v>52630</v>
      </c>
      <c r="K28" s="50">
        <f>(J28/J$11)</f>
        <v>0.08477743306239348</v>
      </c>
      <c r="L28" s="50">
        <f>(J28/J$28)</f>
        <v>1</v>
      </c>
      <c r="M28" s="52">
        <v>12133239000</v>
      </c>
      <c r="N28" s="60">
        <f>(M28/J28)</f>
        <v>230538.4571537146</v>
      </c>
      <c r="O28" s="59"/>
      <c r="P28" s="58">
        <v>4448</v>
      </c>
      <c r="Q28" s="57">
        <v>54445</v>
      </c>
      <c r="R28" s="56">
        <f>(Q28/D28)</f>
        <v>0.5084753677328975</v>
      </c>
      <c r="S28" s="55"/>
      <c r="T28" s="54">
        <v>6146783000</v>
      </c>
      <c r="U28" s="53">
        <v>1552</v>
      </c>
      <c r="V28" s="51">
        <v>3104</v>
      </c>
      <c r="W28" s="52">
        <v>367719000</v>
      </c>
      <c r="X28" s="51">
        <v>788</v>
      </c>
      <c r="Y28" s="51">
        <v>2702</v>
      </c>
      <c r="Z28" s="52">
        <v>289025000</v>
      </c>
      <c r="AA28" s="51">
        <v>2108</v>
      </c>
      <c r="AB28" s="51">
        <v>48639</v>
      </c>
      <c r="AC28" s="50">
        <f>(AB28/Q28)</f>
        <v>0.8933602718339608</v>
      </c>
      <c r="AD28" s="82"/>
      <c r="AE28" s="48">
        <v>5490039000</v>
      </c>
      <c r="AF28" s="6"/>
    </row>
    <row r="29" spans="2:32" s="45" customFormat="1" ht="15">
      <c r="B29" s="44" t="s">
        <v>43</v>
      </c>
      <c r="C29" s="34">
        <v>3052</v>
      </c>
      <c r="D29" s="32">
        <v>5424</v>
      </c>
      <c r="E29" s="43">
        <v>39</v>
      </c>
      <c r="F29" s="31">
        <f>(D29/D$11)</f>
        <v>0.005474242598569673</v>
      </c>
      <c r="G29" s="31">
        <f>(D29/D$28)</f>
        <v>0.050656082185384074</v>
      </c>
      <c r="H29" s="42">
        <v>1171184000</v>
      </c>
      <c r="I29" s="39">
        <v>36</v>
      </c>
      <c r="J29" s="41">
        <v>2855</v>
      </c>
      <c r="K29" s="31">
        <f>(J29/J$11)</f>
        <v>0.00459888982316423</v>
      </c>
      <c r="L29" s="31">
        <f>(J29/J$28)</f>
        <v>0.05424662739882197</v>
      </c>
      <c r="M29" s="33">
        <v>910218000</v>
      </c>
      <c r="N29" s="40">
        <f>(M29/J29)</f>
        <v>318815.411558669</v>
      </c>
      <c r="O29" s="39">
        <v>1</v>
      </c>
      <c r="P29" s="38">
        <v>197</v>
      </c>
      <c r="Q29" s="37">
        <v>2569</v>
      </c>
      <c r="R29" s="36">
        <f>(Q29/D29)</f>
        <v>0.4736356932153392</v>
      </c>
      <c r="S29" s="30">
        <v>7</v>
      </c>
      <c r="T29" s="35">
        <v>260966000</v>
      </c>
      <c r="U29" s="34">
        <v>69</v>
      </c>
      <c r="V29" s="32">
        <v>138</v>
      </c>
      <c r="W29" s="33">
        <v>16341000</v>
      </c>
      <c r="X29" s="32">
        <v>47</v>
      </c>
      <c r="Y29" s="32">
        <v>163</v>
      </c>
      <c r="Z29" s="33">
        <v>18507000</v>
      </c>
      <c r="AA29" s="32">
        <v>81</v>
      </c>
      <c r="AB29" s="32">
        <v>2268</v>
      </c>
      <c r="AC29" s="31">
        <f>(AB29/Q29)</f>
        <v>0.8828337874659401</v>
      </c>
      <c r="AD29" s="30">
        <v>26</v>
      </c>
      <c r="AE29" s="29">
        <v>218528000</v>
      </c>
      <c r="AF29" s="46"/>
    </row>
    <row r="30" spans="1:32" ht="15">
      <c r="A30" s="45"/>
      <c r="B30" s="44" t="s">
        <v>42</v>
      </c>
      <c r="C30" s="34">
        <v>2900</v>
      </c>
      <c r="D30" s="32">
        <v>3427</v>
      </c>
      <c r="E30" s="43">
        <v>44</v>
      </c>
      <c r="F30" s="31">
        <f>(D30/D$11)</f>
        <v>0.0034587443556965834</v>
      </c>
      <c r="G30" s="31">
        <f>(D30/D$28)</f>
        <v>0.03200560354891431</v>
      </c>
      <c r="H30" s="42">
        <v>618918000</v>
      </c>
      <c r="I30" s="39">
        <v>43</v>
      </c>
      <c r="J30" s="41">
        <v>2812</v>
      </c>
      <c r="K30" s="31">
        <f>(J30/J$11)</f>
        <v>0.004529624582395031</v>
      </c>
      <c r="L30" s="31">
        <f>(J30/J$28)</f>
        <v>0.053429602888086646</v>
      </c>
      <c r="M30" s="33">
        <v>557766000</v>
      </c>
      <c r="N30" s="40">
        <f>(M30/J30)</f>
        <v>198352.0625889047</v>
      </c>
      <c r="O30" s="39">
        <v>37</v>
      </c>
      <c r="P30" s="38">
        <v>88</v>
      </c>
      <c r="Q30" s="37">
        <v>615</v>
      </c>
      <c r="R30" s="36">
        <f>(Q30/D30)</f>
        <v>0.17945725124015174</v>
      </c>
      <c r="S30" s="30">
        <v>49</v>
      </c>
      <c r="T30" s="35">
        <v>61152000</v>
      </c>
      <c r="U30" s="34">
        <v>39</v>
      </c>
      <c r="V30" s="32">
        <v>78</v>
      </c>
      <c r="W30" s="33">
        <v>7916000</v>
      </c>
      <c r="X30" s="32">
        <v>12</v>
      </c>
      <c r="Y30" s="32">
        <v>44</v>
      </c>
      <c r="Z30" s="33">
        <v>4083000</v>
      </c>
      <c r="AA30" s="32">
        <v>37</v>
      </c>
      <c r="AB30" s="32">
        <v>493</v>
      </c>
      <c r="AC30" s="31">
        <f>(AB30/Q30)</f>
        <v>0.8016260162601626</v>
      </c>
      <c r="AD30" s="30">
        <v>43</v>
      </c>
      <c r="AE30" s="29">
        <v>499182000</v>
      </c>
      <c r="AF30" s="7"/>
    </row>
    <row r="31" spans="1:32" ht="15">
      <c r="A31" s="45"/>
      <c r="B31" s="44" t="s">
        <v>41</v>
      </c>
      <c r="C31" s="34">
        <v>7597</v>
      </c>
      <c r="D31" s="32">
        <v>14569</v>
      </c>
      <c r="E31" s="43">
        <v>23</v>
      </c>
      <c r="F31" s="31">
        <f>(D31/D$11)</f>
        <v>0.01470395287952831</v>
      </c>
      <c r="G31" s="31">
        <f>(D31/D$28)</f>
        <v>0.13606350688769553</v>
      </c>
      <c r="H31" s="42">
        <v>3768075000</v>
      </c>
      <c r="I31" s="39">
        <v>13</v>
      </c>
      <c r="J31" s="41">
        <v>7100</v>
      </c>
      <c r="K31" s="31">
        <f>(J31/J$11)</f>
        <v>0.011436818824681621</v>
      </c>
      <c r="L31" s="31">
        <f>(J31/J$28)</f>
        <v>0.13490404712141366</v>
      </c>
      <c r="M31" s="33">
        <v>1993203000</v>
      </c>
      <c r="N31" s="40">
        <f>(M31/J31)</f>
        <v>280732.8169014084</v>
      </c>
      <c r="O31" s="39">
        <v>6</v>
      </c>
      <c r="P31" s="38">
        <v>497</v>
      </c>
      <c r="Q31" s="37">
        <v>7469</v>
      </c>
      <c r="R31" s="36">
        <f>(Q31/D31)</f>
        <v>0.5126638753517743</v>
      </c>
      <c r="S31" s="30">
        <v>6</v>
      </c>
      <c r="T31" s="35">
        <v>1774872000</v>
      </c>
      <c r="U31" s="34">
        <v>177</v>
      </c>
      <c r="V31" s="32">
        <v>354</v>
      </c>
      <c r="W31" s="33">
        <v>56349000</v>
      </c>
      <c r="X31" s="32">
        <v>105</v>
      </c>
      <c r="Y31" s="32">
        <v>360</v>
      </c>
      <c r="Z31" s="33">
        <v>50689000</v>
      </c>
      <c r="AA31" s="32">
        <v>215</v>
      </c>
      <c r="AB31" s="32">
        <v>6755</v>
      </c>
      <c r="AC31" s="31">
        <f>(AB31/Q31)</f>
        <v>0.9044048734770385</v>
      </c>
      <c r="AD31" s="30">
        <v>22</v>
      </c>
      <c r="AE31" s="29">
        <v>1667834000</v>
      </c>
      <c r="AF31" s="46"/>
    </row>
    <row r="32" spans="1:32" ht="15">
      <c r="A32" s="45"/>
      <c r="B32" s="44" t="s">
        <v>40</v>
      </c>
      <c r="C32" s="34">
        <v>2218</v>
      </c>
      <c r="D32" s="32">
        <v>2788</v>
      </c>
      <c r="E32" s="43">
        <v>46</v>
      </c>
      <c r="F32" s="31">
        <f>(D32/D$11)</f>
        <v>0.002813825288497833</v>
      </c>
      <c r="G32" s="31">
        <f>(D32/D$28)</f>
        <v>0.02603782395517161</v>
      </c>
      <c r="H32" s="42">
        <v>565973000</v>
      </c>
      <c r="I32" s="39">
        <v>45</v>
      </c>
      <c r="J32" s="41">
        <v>2136</v>
      </c>
      <c r="K32" s="31">
        <f>(J32/J$11)</f>
        <v>0.003440710564721119</v>
      </c>
      <c r="L32" s="31">
        <f>(J32/J$28)</f>
        <v>0.04058521755652669</v>
      </c>
      <c r="M32" s="33">
        <v>487292000</v>
      </c>
      <c r="N32" s="40">
        <f>(M32/J32)</f>
        <v>228132.95880149814</v>
      </c>
      <c r="O32" s="39">
        <v>18</v>
      </c>
      <c r="P32" s="38">
        <v>82</v>
      </c>
      <c r="Q32" s="37">
        <v>652</v>
      </c>
      <c r="R32" s="36">
        <f>(Q32/D32)</f>
        <v>0.23385939741750358</v>
      </c>
      <c r="S32" s="30">
        <v>40</v>
      </c>
      <c r="T32" s="35">
        <v>78681000</v>
      </c>
      <c r="U32" s="34">
        <v>38</v>
      </c>
      <c r="V32" s="32">
        <v>76</v>
      </c>
      <c r="W32" s="33">
        <v>10118000</v>
      </c>
      <c r="X32" s="32">
        <v>22</v>
      </c>
      <c r="Y32" s="32">
        <v>82</v>
      </c>
      <c r="Z32" s="33">
        <v>9442000</v>
      </c>
      <c r="AA32" s="32">
        <v>22</v>
      </c>
      <c r="AB32" s="32">
        <v>494</v>
      </c>
      <c r="AC32" s="31">
        <f>(AB32/Q32)</f>
        <v>0.7576687116564417</v>
      </c>
      <c r="AD32" s="30">
        <v>46</v>
      </c>
      <c r="AE32" s="29">
        <v>37814000</v>
      </c>
      <c r="AF32" s="7"/>
    </row>
    <row r="33" spans="1:32" s="47" customFormat="1" ht="15">
      <c r="A33" s="45"/>
      <c r="B33" s="44" t="s">
        <v>39</v>
      </c>
      <c r="C33" s="34">
        <v>11578</v>
      </c>
      <c r="D33" s="32">
        <v>24209</v>
      </c>
      <c r="E33" s="43">
        <v>12</v>
      </c>
      <c r="F33" s="31">
        <f>(D33/D$11)</f>
        <v>0.02443324835338739</v>
      </c>
      <c r="G33" s="31">
        <f>(D33/D$28)</f>
        <v>0.22609385944431473</v>
      </c>
      <c r="H33" s="42">
        <v>3211185000</v>
      </c>
      <c r="I33" s="39">
        <v>19</v>
      </c>
      <c r="J33" s="41">
        <v>10377</v>
      </c>
      <c r="K33" s="31">
        <f>(J33/J$11)</f>
        <v>0.01671547449911566</v>
      </c>
      <c r="L33" s="31">
        <f>(J33/J$28)</f>
        <v>0.19716891506745202</v>
      </c>
      <c r="M33" s="33">
        <v>2094062000</v>
      </c>
      <c r="N33" s="40">
        <f>(M33/J33)</f>
        <v>201798.4003083743</v>
      </c>
      <c r="O33" s="39">
        <v>29</v>
      </c>
      <c r="P33" s="38">
        <v>1201</v>
      </c>
      <c r="Q33" s="37">
        <v>13832</v>
      </c>
      <c r="R33" s="36">
        <f>(Q33/D33)</f>
        <v>0.5713577595109257</v>
      </c>
      <c r="S33" s="30">
        <v>4</v>
      </c>
      <c r="T33" s="35">
        <v>1117123000</v>
      </c>
      <c r="U33" s="34">
        <v>375</v>
      </c>
      <c r="V33" s="32">
        <v>750</v>
      </c>
      <c r="W33" s="33">
        <v>85136000</v>
      </c>
      <c r="X33" s="32">
        <v>100</v>
      </c>
      <c r="Y33" s="32">
        <v>341</v>
      </c>
      <c r="Z33" s="33">
        <v>36200000</v>
      </c>
      <c r="AA33" s="32">
        <v>726</v>
      </c>
      <c r="AB33" s="32">
        <v>12741</v>
      </c>
      <c r="AC33" s="31">
        <f>(AB33/Q33)</f>
        <v>0.9211249277038751</v>
      </c>
      <c r="AD33" s="30">
        <v>19</v>
      </c>
      <c r="AE33" s="29">
        <v>68287000</v>
      </c>
      <c r="AF33" s="6"/>
    </row>
    <row r="34" spans="1:32" ht="15">
      <c r="A34" s="45"/>
      <c r="B34" s="44" t="s">
        <v>38</v>
      </c>
      <c r="C34" s="34">
        <v>11641</v>
      </c>
      <c r="D34" s="32">
        <v>32581</v>
      </c>
      <c r="E34" s="43">
        <v>7</v>
      </c>
      <c r="F34" s="31">
        <f>(D34/D$11)</f>
        <v>0.032882798323008576</v>
      </c>
      <c r="G34" s="31">
        <f>(D34/D$28)</f>
        <v>0.30428204529535374</v>
      </c>
      <c r="H34" s="42">
        <v>4752083000</v>
      </c>
      <c r="I34" s="39">
        <v>11</v>
      </c>
      <c r="J34" s="41">
        <v>10078</v>
      </c>
      <c r="K34" s="31">
        <f>(J34/J$11)</f>
        <v>0.016233839452836813</v>
      </c>
      <c r="L34" s="31">
        <f>(J34/J$28)</f>
        <v>0.19148774463233897</v>
      </c>
      <c r="M34" s="33">
        <v>2607706000</v>
      </c>
      <c r="N34" s="40">
        <f>(M34/J34)</f>
        <v>258752.33181186742</v>
      </c>
      <c r="O34" s="39">
        <v>10</v>
      </c>
      <c r="P34" s="38">
        <v>1563</v>
      </c>
      <c r="Q34" s="37">
        <v>22503</v>
      </c>
      <c r="R34" s="36">
        <f>(Q34/D34)</f>
        <v>0.6906786163715048</v>
      </c>
      <c r="S34" s="30">
        <v>2</v>
      </c>
      <c r="T34" s="35">
        <v>2144377000</v>
      </c>
      <c r="U34" s="34">
        <v>598</v>
      </c>
      <c r="V34" s="32">
        <v>1196</v>
      </c>
      <c r="W34" s="33">
        <v>137601000</v>
      </c>
      <c r="X34" s="32">
        <v>268</v>
      </c>
      <c r="Y34" s="32">
        <v>896</v>
      </c>
      <c r="Z34" s="33">
        <v>88180000</v>
      </c>
      <c r="AA34" s="32">
        <v>697</v>
      </c>
      <c r="AB34" s="32">
        <v>20411</v>
      </c>
      <c r="AC34" s="31">
        <f>(AB34/Q34)</f>
        <v>0.9070346176065414</v>
      </c>
      <c r="AD34" s="30">
        <v>20</v>
      </c>
      <c r="AE34" s="29">
        <v>49153000</v>
      </c>
      <c r="AF34" s="46"/>
    </row>
    <row r="35" spans="1:32" ht="15">
      <c r="A35" s="45"/>
      <c r="B35" s="44" t="s">
        <v>37</v>
      </c>
      <c r="C35" s="34">
        <v>16208</v>
      </c>
      <c r="D35" s="32">
        <v>21650</v>
      </c>
      <c r="E35" s="43">
        <v>14</v>
      </c>
      <c r="F35" s="31">
        <f>(D35/D$11)</f>
        <v>0.02185054429554451</v>
      </c>
      <c r="G35" s="31">
        <f>(D35/D$28)</f>
        <v>0.20219472332477237</v>
      </c>
      <c r="H35" s="42">
        <v>3749663000</v>
      </c>
      <c r="I35" s="39">
        <v>14</v>
      </c>
      <c r="J35" s="41">
        <v>15505</v>
      </c>
      <c r="K35" s="31">
        <f>(J35/J$11)</f>
        <v>0.02497575716573078</v>
      </c>
      <c r="L35" s="31">
        <f>(J35/J$28)</f>
        <v>0.29460383811514346</v>
      </c>
      <c r="M35" s="33">
        <v>3105561000</v>
      </c>
      <c r="N35" s="40">
        <f>(M35/J35)</f>
        <v>200294.16317316995</v>
      </c>
      <c r="O35" s="39">
        <v>34</v>
      </c>
      <c r="P35" s="38">
        <v>703</v>
      </c>
      <c r="Q35" s="37">
        <v>6145</v>
      </c>
      <c r="R35" s="36">
        <f>(Q35/D35)</f>
        <v>0.2838337182448037</v>
      </c>
      <c r="S35" s="30">
        <v>33</v>
      </c>
      <c r="T35" s="35">
        <v>644102000</v>
      </c>
      <c r="U35" s="34">
        <v>202</v>
      </c>
      <c r="V35" s="32">
        <v>404</v>
      </c>
      <c r="W35" s="33">
        <v>41707000</v>
      </c>
      <c r="X35" s="32">
        <v>212</v>
      </c>
      <c r="Y35" s="32">
        <v>744</v>
      </c>
      <c r="Z35" s="33">
        <v>73693000</v>
      </c>
      <c r="AA35" s="32">
        <v>289</v>
      </c>
      <c r="AB35" s="32">
        <v>4997</v>
      </c>
      <c r="AC35" s="31">
        <f>(AB35/Q35)</f>
        <v>0.8131814483319773</v>
      </c>
      <c r="AD35" s="30">
        <v>41</v>
      </c>
      <c r="AE35" s="29">
        <v>312003000</v>
      </c>
      <c r="AF35" s="7"/>
    </row>
    <row r="36" spans="1:32" ht="15">
      <c r="A36" s="45"/>
      <c r="B36" s="44" t="s">
        <v>36</v>
      </c>
      <c r="C36" s="34">
        <v>845</v>
      </c>
      <c r="D36" s="32">
        <v>928</v>
      </c>
      <c r="E36" s="43">
        <v>51</v>
      </c>
      <c r="F36" s="31">
        <f>(D36/D$11)</f>
        <v>0.0009365960788113304</v>
      </c>
      <c r="G36" s="31">
        <f>(D36/D$28)</f>
        <v>0.008666822320803175</v>
      </c>
      <c r="H36" s="42">
        <v>179948000</v>
      </c>
      <c r="I36" s="39">
        <v>51</v>
      </c>
      <c r="J36" s="41">
        <v>812</v>
      </c>
      <c r="K36" s="31">
        <f>(J36/J$11)</f>
        <v>0.0013079854768509123</v>
      </c>
      <c r="L36" s="31">
        <f>(J36/J$28)</f>
        <v>0.015428462853885617</v>
      </c>
      <c r="M36" s="33">
        <v>166049000</v>
      </c>
      <c r="N36" s="40">
        <f>(M36/J36)</f>
        <v>204493.84236453203</v>
      </c>
      <c r="O36" s="39">
        <v>28</v>
      </c>
      <c r="P36" s="38">
        <v>33</v>
      </c>
      <c r="Q36" s="37">
        <v>116</v>
      </c>
      <c r="R36" s="36">
        <f>(Q36/D36)</f>
        <v>0.125</v>
      </c>
      <c r="S36" s="30">
        <v>50</v>
      </c>
      <c r="T36" s="35">
        <v>13899000</v>
      </c>
      <c r="U36" s="34">
        <v>21</v>
      </c>
      <c r="V36" s="32">
        <v>42</v>
      </c>
      <c r="W36" s="33">
        <v>4064000</v>
      </c>
      <c r="X36" s="32">
        <v>7</v>
      </c>
      <c r="Y36" s="32">
        <v>22</v>
      </c>
      <c r="Z36" s="33">
        <v>2920000</v>
      </c>
      <c r="AA36" s="32">
        <v>5</v>
      </c>
      <c r="AB36" s="32">
        <v>52</v>
      </c>
      <c r="AC36" s="31">
        <f>(AB36/Q36)</f>
        <v>0.4482758620689655</v>
      </c>
      <c r="AD36" s="30">
        <v>50</v>
      </c>
      <c r="AE36" s="29">
        <v>369971000</v>
      </c>
      <c r="AF36" s="7"/>
    </row>
    <row r="37" spans="1:32" ht="15">
      <c r="A37" s="45"/>
      <c r="B37" s="44" t="s">
        <v>35</v>
      </c>
      <c r="C37" s="34">
        <v>1039</v>
      </c>
      <c r="D37" s="32">
        <v>1499</v>
      </c>
      <c r="E37" s="43">
        <v>49</v>
      </c>
      <c r="F37" s="31">
        <f>(D37/D$11)</f>
        <v>0.0015128852609247675</v>
      </c>
      <c r="G37" s="31">
        <f>(D37/D$28)</f>
        <v>0.013999533037590474</v>
      </c>
      <c r="H37" s="42">
        <v>262993000</v>
      </c>
      <c r="I37" s="39">
        <v>49</v>
      </c>
      <c r="J37" s="41">
        <v>955</v>
      </c>
      <c r="K37" s="31">
        <f>(J37/J$11)</f>
        <v>0.0015383326728973168</v>
      </c>
      <c r="L37" s="31">
        <f>(J37/J$28)</f>
        <v>0.01814554436633099</v>
      </c>
      <c r="M37" s="33">
        <v>211381000</v>
      </c>
      <c r="N37" s="40">
        <f>(M37/J37)</f>
        <v>221341.3612565445</v>
      </c>
      <c r="O37" s="39">
        <v>22</v>
      </c>
      <c r="P37" s="38">
        <v>84</v>
      </c>
      <c r="Q37" s="37">
        <v>544</v>
      </c>
      <c r="R37" s="36">
        <f>(Q37/D37)</f>
        <v>0.3629086057371581</v>
      </c>
      <c r="S37" s="30">
        <v>18</v>
      </c>
      <c r="T37" s="35">
        <v>51612000</v>
      </c>
      <c r="U37" s="34">
        <v>33</v>
      </c>
      <c r="V37" s="32">
        <v>66</v>
      </c>
      <c r="W37" s="33">
        <v>8487000</v>
      </c>
      <c r="X37" s="32">
        <v>15</v>
      </c>
      <c r="Y37" s="32">
        <v>50</v>
      </c>
      <c r="Z37" s="33">
        <v>5311000</v>
      </c>
      <c r="AA37" s="32">
        <v>36</v>
      </c>
      <c r="AB37" s="32">
        <v>428</v>
      </c>
      <c r="AC37" s="31">
        <f>(AB37/Q37)</f>
        <v>0.7867647058823529</v>
      </c>
      <c r="AD37" s="30">
        <v>45</v>
      </c>
      <c r="AE37" s="29">
        <v>351919000</v>
      </c>
      <c r="AF37" s="46"/>
    </row>
    <row r="38" spans="1:32" ht="15">
      <c r="A38" s="45"/>
      <c r="B38" s="44"/>
      <c r="C38" s="34"/>
      <c r="D38" s="32"/>
      <c r="E38" s="65"/>
      <c r="F38" s="66"/>
      <c r="G38" s="31"/>
      <c r="H38" s="31"/>
      <c r="I38" s="39"/>
      <c r="J38" s="41"/>
      <c r="K38" s="66"/>
      <c r="L38" s="31"/>
      <c r="M38" s="65"/>
      <c r="N38" s="40"/>
      <c r="O38" s="39"/>
      <c r="P38" s="38"/>
      <c r="Q38" s="37"/>
      <c r="R38" s="36"/>
      <c r="S38" s="30"/>
      <c r="T38" s="35"/>
      <c r="U38" s="34"/>
      <c r="V38" s="32"/>
      <c r="W38" s="32"/>
      <c r="X38" s="32"/>
      <c r="Y38" s="32"/>
      <c r="Z38" s="32"/>
      <c r="AA38" s="32"/>
      <c r="AB38" s="32"/>
      <c r="AC38" s="32"/>
      <c r="AD38" s="64"/>
      <c r="AE38" s="29"/>
      <c r="AF38" s="46"/>
    </row>
    <row r="39" spans="1:32" ht="15">
      <c r="A39" s="45"/>
      <c r="B39" s="44"/>
      <c r="C39" s="34"/>
      <c r="D39" s="32"/>
      <c r="E39" s="65"/>
      <c r="F39" s="66"/>
      <c r="G39" s="31"/>
      <c r="H39" s="31"/>
      <c r="I39" s="39"/>
      <c r="J39" s="41"/>
      <c r="K39" s="66"/>
      <c r="L39" s="31"/>
      <c r="M39" s="65"/>
      <c r="N39" s="83"/>
      <c r="O39" s="39"/>
      <c r="P39" s="38"/>
      <c r="Q39" s="83">
        <f>(Q40/D40)</f>
        <v>0.331022516277071</v>
      </c>
      <c r="R39" s="36"/>
      <c r="S39" s="30"/>
      <c r="T39" s="35"/>
      <c r="U39" s="34"/>
      <c r="V39" s="32"/>
      <c r="W39" s="61"/>
      <c r="X39" s="51"/>
      <c r="Y39" s="51"/>
      <c r="Z39" s="51"/>
      <c r="AA39" s="32"/>
      <c r="AB39" s="32"/>
      <c r="AC39" s="32"/>
      <c r="AD39" s="64"/>
      <c r="AE39" s="29"/>
      <c r="AF39" s="46"/>
    </row>
    <row r="40" spans="1:32" s="47" customFormat="1" ht="15">
      <c r="A40" s="45"/>
      <c r="B40" s="63" t="s">
        <v>34</v>
      </c>
      <c r="C40" s="53">
        <v>339594</v>
      </c>
      <c r="D40" s="51">
        <v>493332</v>
      </c>
      <c r="E40" s="51"/>
      <c r="F40" s="50">
        <f>(D40/D$11)</f>
        <v>0.49790174218981814</v>
      </c>
      <c r="G40" s="50">
        <f>(D40/D$40)</f>
        <v>1</v>
      </c>
      <c r="H40" s="52">
        <v>82457221000</v>
      </c>
      <c r="I40" s="62"/>
      <c r="J40" s="61">
        <v>330028</v>
      </c>
      <c r="K40" s="50">
        <f>(J40/J$11)</f>
        <v>0.5316155553622572</v>
      </c>
      <c r="L40" s="50">
        <f>(J40/J$40)</f>
        <v>1</v>
      </c>
      <c r="M40" s="52">
        <v>68969366000</v>
      </c>
      <c r="N40" s="60">
        <f>(M40/J40)</f>
        <v>208980.34712206238</v>
      </c>
      <c r="O40" s="59"/>
      <c r="P40" s="58">
        <v>9566</v>
      </c>
      <c r="Q40" s="57">
        <v>163304</v>
      </c>
      <c r="R40" s="56">
        <f>(Q40/D40)</f>
        <v>0.331022516277071</v>
      </c>
      <c r="S40" s="55"/>
      <c r="T40" s="54">
        <v>13487855000</v>
      </c>
      <c r="U40" s="53">
        <v>2712</v>
      </c>
      <c r="V40" s="51">
        <v>5424</v>
      </c>
      <c r="W40" s="52">
        <v>562679000</v>
      </c>
      <c r="X40" s="51">
        <v>1344</v>
      </c>
      <c r="Y40" s="51">
        <v>5024</v>
      </c>
      <c r="Z40" s="52">
        <v>496717000</v>
      </c>
      <c r="AA40" s="51">
        <v>5510</v>
      </c>
      <c r="AB40" s="51">
        <v>152856</v>
      </c>
      <c r="AC40" s="50">
        <f>(AB40/Q40)</f>
        <v>0.9360211629843727</v>
      </c>
      <c r="AD40" s="82"/>
      <c r="AE40" s="48">
        <v>12428459000</v>
      </c>
      <c r="AF40" s="6"/>
    </row>
    <row r="41" spans="1:32" ht="15">
      <c r="A41" s="45"/>
      <c r="B41" s="44" t="s">
        <v>33</v>
      </c>
      <c r="C41" s="34">
        <v>9515</v>
      </c>
      <c r="D41" s="32">
        <v>11763</v>
      </c>
      <c r="E41" s="43">
        <v>28</v>
      </c>
      <c r="F41" s="31">
        <f>(D41/D$11)</f>
        <v>0.01187196085674319</v>
      </c>
      <c r="G41" s="31">
        <f>(D41/D$40)</f>
        <v>0.023843983362117196</v>
      </c>
      <c r="H41" s="42">
        <v>2071782000</v>
      </c>
      <c r="I41" s="39">
        <v>28</v>
      </c>
      <c r="J41" s="41">
        <v>9278</v>
      </c>
      <c r="K41" s="31">
        <f>(J41/J$11)</f>
        <v>0.014945183810619166</v>
      </c>
      <c r="L41" s="31">
        <f>(J41/J$40)</f>
        <v>0.028112766189535433</v>
      </c>
      <c r="M41" s="33">
        <v>1845991000</v>
      </c>
      <c r="N41" s="40">
        <f>(M41/J41)</f>
        <v>198964.3242078034</v>
      </c>
      <c r="O41" s="39">
        <v>36</v>
      </c>
      <c r="P41" s="38">
        <v>237</v>
      </c>
      <c r="Q41" s="37">
        <v>2485</v>
      </c>
      <c r="R41" s="36">
        <f>(Q41/D41)</f>
        <v>0.21125563206664966</v>
      </c>
      <c r="S41" s="30">
        <v>43</v>
      </c>
      <c r="T41" s="35">
        <v>225791000</v>
      </c>
      <c r="U41" s="34">
        <v>17</v>
      </c>
      <c r="V41" s="32">
        <v>34</v>
      </c>
      <c r="W41" s="33">
        <v>3835000</v>
      </c>
      <c r="X41" s="32">
        <v>72</v>
      </c>
      <c r="Y41" s="32">
        <v>262</v>
      </c>
      <c r="Z41" s="33">
        <v>19033000</v>
      </c>
      <c r="AA41" s="32">
        <v>148</v>
      </c>
      <c r="AB41" s="32">
        <v>2189</v>
      </c>
      <c r="AC41" s="31">
        <f>(AB41/Q41)</f>
        <v>0.8808853118712273</v>
      </c>
      <c r="AD41" s="30">
        <v>27</v>
      </c>
      <c r="AE41" s="29">
        <v>184563000</v>
      </c>
      <c r="AF41" s="7"/>
    </row>
    <row r="42" spans="1:32" ht="15">
      <c r="A42" s="45"/>
      <c r="B42" s="44" t="s">
        <v>32</v>
      </c>
      <c r="C42" s="34">
        <v>5829</v>
      </c>
      <c r="D42" s="32">
        <v>7481</v>
      </c>
      <c r="E42" s="43">
        <v>36</v>
      </c>
      <c r="F42" s="31">
        <f>(D42/D$11)</f>
        <v>0.0075502966224003905</v>
      </c>
      <c r="G42" s="31">
        <f>(D42/D$40)</f>
        <v>0.015164230173595064</v>
      </c>
      <c r="H42" s="42">
        <v>1205854000</v>
      </c>
      <c r="I42" s="39">
        <v>35</v>
      </c>
      <c r="J42" s="41">
        <v>5521</v>
      </c>
      <c r="K42" s="31">
        <f>(J42/J$11)</f>
        <v>0.00889333475085454</v>
      </c>
      <c r="L42" s="31">
        <f>(J42/J$40)</f>
        <v>0.016728883609875525</v>
      </c>
      <c r="M42" s="33">
        <v>1078735000</v>
      </c>
      <c r="N42" s="40">
        <f>(M42/J42)</f>
        <v>195387.6109400471</v>
      </c>
      <c r="O42" s="39">
        <v>42</v>
      </c>
      <c r="P42" s="38">
        <v>308</v>
      </c>
      <c r="Q42" s="37">
        <v>1960</v>
      </c>
      <c r="R42" s="36">
        <f>(Q42/D42)</f>
        <v>0.26199705921668226</v>
      </c>
      <c r="S42" s="30">
        <v>36</v>
      </c>
      <c r="T42" s="35">
        <v>127119000</v>
      </c>
      <c r="U42" s="34">
        <v>156</v>
      </c>
      <c r="V42" s="32">
        <v>312</v>
      </c>
      <c r="W42" s="33">
        <v>25449000</v>
      </c>
      <c r="X42" s="32">
        <v>67</v>
      </c>
      <c r="Y42" s="32">
        <v>246</v>
      </c>
      <c r="Z42" s="33">
        <v>15763000</v>
      </c>
      <c r="AA42" s="32">
        <v>85</v>
      </c>
      <c r="AB42" s="32">
        <v>1402</v>
      </c>
      <c r="AC42" s="31">
        <f>(AB42/Q42)</f>
        <v>0.7153061224489796</v>
      </c>
      <c r="AD42" s="30">
        <v>47</v>
      </c>
      <c r="AE42" s="29">
        <v>828573000</v>
      </c>
      <c r="AF42" s="46"/>
    </row>
    <row r="43" spans="1:32" s="80" customFormat="1" ht="15.75">
      <c r="A43" s="45"/>
      <c r="B43" s="44" t="s">
        <v>31</v>
      </c>
      <c r="C43" s="34">
        <v>3927</v>
      </c>
      <c r="D43" s="32">
        <v>4827</v>
      </c>
      <c r="E43" s="43">
        <v>42</v>
      </c>
      <c r="F43" s="31">
        <f>(D43/D$11)</f>
        <v>0.004871712578041263</v>
      </c>
      <c r="G43" s="31">
        <f>(D43/D$40)</f>
        <v>0.009784485904015957</v>
      </c>
      <c r="H43" s="42">
        <v>592836000</v>
      </c>
      <c r="I43" s="39">
        <v>44</v>
      </c>
      <c r="J43" s="41">
        <v>3759</v>
      </c>
      <c r="K43" s="31">
        <f>(J43/J$11)</f>
        <v>0.006055070698870171</v>
      </c>
      <c r="L43" s="31">
        <f>(J43/J$40)</f>
        <v>0.0113899426715309</v>
      </c>
      <c r="M43" s="33">
        <v>485264000</v>
      </c>
      <c r="N43" s="40">
        <f>(M43/J43)</f>
        <v>129093.90795424314</v>
      </c>
      <c r="O43" s="39">
        <v>51</v>
      </c>
      <c r="P43" s="38">
        <v>168</v>
      </c>
      <c r="Q43" s="37">
        <v>1068</v>
      </c>
      <c r="R43" s="36">
        <f>(Q43/D43)</f>
        <v>0.22125543816034804</v>
      </c>
      <c r="S43" s="30">
        <v>41</v>
      </c>
      <c r="T43" s="35">
        <v>107572000</v>
      </c>
      <c r="U43" s="34">
        <v>76</v>
      </c>
      <c r="V43" s="32">
        <v>152</v>
      </c>
      <c r="W43" s="33">
        <v>14292000</v>
      </c>
      <c r="X43" s="32">
        <v>15</v>
      </c>
      <c r="Y43" s="32">
        <v>56</v>
      </c>
      <c r="Z43" s="33">
        <v>6106000</v>
      </c>
      <c r="AA43" s="32">
        <v>77</v>
      </c>
      <c r="AB43" s="32">
        <v>860</v>
      </c>
      <c r="AC43" s="31">
        <f>(AB43/Q43)</f>
        <v>0.8052434456928839</v>
      </c>
      <c r="AD43" s="30">
        <v>42</v>
      </c>
      <c r="AE43" s="29">
        <v>166740000</v>
      </c>
      <c r="AF43" s="81"/>
    </row>
    <row r="44" spans="1:32" s="80" customFormat="1" ht="15.75">
      <c r="A44" s="45"/>
      <c r="B44" s="44" t="s">
        <v>30</v>
      </c>
      <c r="C44" s="34">
        <v>417</v>
      </c>
      <c r="D44" s="32">
        <v>3255</v>
      </c>
      <c r="E44" s="43">
        <v>45</v>
      </c>
      <c r="F44" s="31">
        <f>(D44/D$11)</f>
        <v>0.0032851511169513796</v>
      </c>
      <c r="G44" s="31">
        <f>(D44/D$40)</f>
        <v>0.006597990805380555</v>
      </c>
      <c r="H44" s="42">
        <v>279888000</v>
      </c>
      <c r="I44" s="39">
        <v>48</v>
      </c>
      <c r="J44" s="41">
        <v>333</v>
      </c>
      <c r="K44" s="31">
        <f>(J44/J$11)</f>
        <v>0.0005364029110730958</v>
      </c>
      <c r="L44" s="31">
        <f>(J44/J$40)</f>
        <v>0.0010090052965202952</v>
      </c>
      <c r="M44" s="33">
        <v>66917000</v>
      </c>
      <c r="N44" s="40">
        <f>(M44/J44)</f>
        <v>200951.95195195195</v>
      </c>
      <c r="O44" s="39">
        <v>31</v>
      </c>
      <c r="P44" s="38">
        <v>84</v>
      </c>
      <c r="Q44" s="37">
        <v>2922</v>
      </c>
      <c r="R44" s="36">
        <f>(Q44/D44)</f>
        <v>0.8976958525345622</v>
      </c>
      <c r="S44" s="30">
        <v>1</v>
      </c>
      <c r="T44" s="35">
        <v>212971000</v>
      </c>
      <c r="U44" s="34">
        <v>38</v>
      </c>
      <c r="V44" s="32">
        <v>76</v>
      </c>
      <c r="W44" s="33">
        <v>6690000</v>
      </c>
      <c r="X44" s="32">
        <v>9</v>
      </c>
      <c r="Y44" s="32">
        <v>36</v>
      </c>
      <c r="Z44" s="33">
        <v>3054000</v>
      </c>
      <c r="AA44" s="32">
        <v>37</v>
      </c>
      <c r="AB44" s="32">
        <v>2810</v>
      </c>
      <c r="AC44" s="31">
        <f>(AB44/Q44)</f>
        <v>0.9616700889801506</v>
      </c>
      <c r="AD44" s="30">
        <v>5</v>
      </c>
      <c r="AE44" s="29">
        <v>6926614000</v>
      </c>
      <c r="AF44" s="81"/>
    </row>
    <row r="45" spans="1:32" s="80" customFormat="1" ht="15.75">
      <c r="A45" s="45"/>
      <c r="B45" s="44" t="s">
        <v>29</v>
      </c>
      <c r="C45" s="34">
        <v>57048</v>
      </c>
      <c r="D45" s="32">
        <v>86752</v>
      </c>
      <c r="E45" s="43">
        <v>2</v>
      </c>
      <c r="F45" s="31">
        <f>(D45/D$11)</f>
        <v>0.08755558516060402</v>
      </c>
      <c r="G45" s="31">
        <f>(D45/D$40)</f>
        <v>0.17584912391655114</v>
      </c>
      <c r="H45" s="42">
        <v>18161486000</v>
      </c>
      <c r="I45" s="39">
        <v>3</v>
      </c>
      <c r="J45" s="41">
        <v>55385</v>
      </c>
      <c r="K45" s="31">
        <f>(J45/J$11)</f>
        <v>0.0892152409302805</v>
      </c>
      <c r="L45" s="31">
        <f>(J45/J$40)</f>
        <v>0.16781909413746712</v>
      </c>
      <c r="M45" s="33">
        <v>15011842000</v>
      </c>
      <c r="N45" s="40">
        <f>(M45/J45)</f>
        <v>271045.26496343774</v>
      </c>
      <c r="O45" s="39">
        <v>7</v>
      </c>
      <c r="P45" s="38">
        <v>1663</v>
      </c>
      <c r="Q45" s="37">
        <v>31367</v>
      </c>
      <c r="R45" s="36">
        <f>(Q45/D45)</f>
        <v>0.3615709147915898</v>
      </c>
      <c r="S45" s="30">
        <v>19</v>
      </c>
      <c r="T45" s="35">
        <v>3149644000</v>
      </c>
      <c r="U45" s="34">
        <v>478</v>
      </c>
      <c r="V45" s="32">
        <v>956</v>
      </c>
      <c r="W45" s="33">
        <v>149085000</v>
      </c>
      <c r="X45" s="32">
        <v>255</v>
      </c>
      <c r="Y45" s="32">
        <v>933</v>
      </c>
      <c r="Z45" s="33">
        <v>137335000</v>
      </c>
      <c r="AA45" s="32">
        <v>930</v>
      </c>
      <c r="AB45" s="32">
        <v>29478</v>
      </c>
      <c r="AC45" s="31">
        <f>(AB45/Q45)</f>
        <v>0.9397774731405617</v>
      </c>
      <c r="AD45" s="30">
        <v>14</v>
      </c>
      <c r="AE45" s="29">
        <v>532697000</v>
      </c>
      <c r="AF45" s="81"/>
    </row>
    <row r="46" spans="1:32" s="80" customFormat="1" ht="15.75">
      <c r="A46" s="45"/>
      <c r="B46" s="44" t="s">
        <v>28</v>
      </c>
      <c r="C46" s="34">
        <v>25222</v>
      </c>
      <c r="D46" s="32">
        <v>36174</v>
      </c>
      <c r="E46" s="43">
        <v>5</v>
      </c>
      <c r="F46" s="31">
        <f>(D46/D$11)</f>
        <v>0.0365090803393546</v>
      </c>
      <c r="G46" s="31">
        <f>(D46/D$40)</f>
        <v>0.07332587385371311</v>
      </c>
      <c r="H46" s="42">
        <v>5655314000</v>
      </c>
      <c r="I46" s="39">
        <v>7</v>
      </c>
      <c r="J46" s="41">
        <v>24810</v>
      </c>
      <c r="K46" s="31">
        <f>(J46/J$11)</f>
        <v>0.03996443310427479</v>
      </c>
      <c r="L46" s="31">
        <f>(J46/J$40)</f>
        <v>0.07517543965966524</v>
      </c>
      <c r="M46" s="33">
        <v>4580424000</v>
      </c>
      <c r="N46" s="40">
        <f>(M46/J46)</f>
        <v>184620.07255139056</v>
      </c>
      <c r="O46" s="39">
        <v>45</v>
      </c>
      <c r="P46" s="38">
        <v>412</v>
      </c>
      <c r="Q46" s="37">
        <v>11364</v>
      </c>
      <c r="R46" s="36">
        <f>(Q46/D46)</f>
        <v>0.3141482832973959</v>
      </c>
      <c r="S46" s="30">
        <v>28</v>
      </c>
      <c r="T46" s="35">
        <v>1074890000</v>
      </c>
      <c r="U46" s="34">
        <v>91</v>
      </c>
      <c r="V46" s="32">
        <v>182</v>
      </c>
      <c r="W46" s="33">
        <v>17740000</v>
      </c>
      <c r="X46" s="32">
        <v>70</v>
      </c>
      <c r="Y46" s="32">
        <v>270</v>
      </c>
      <c r="Z46" s="33">
        <v>40944000</v>
      </c>
      <c r="AA46" s="32">
        <v>251</v>
      </c>
      <c r="AB46" s="32">
        <v>10912</v>
      </c>
      <c r="AC46" s="31">
        <f>(AB46/Q46)</f>
        <v>0.9602252727912707</v>
      </c>
      <c r="AD46" s="30">
        <v>6</v>
      </c>
      <c r="AE46" s="29">
        <v>1193606000</v>
      </c>
      <c r="AF46" s="81"/>
    </row>
    <row r="47" spans="1:32" s="80" customFormat="1" ht="15.75">
      <c r="A47" s="45"/>
      <c r="B47" s="44" t="s">
        <v>27</v>
      </c>
      <c r="C47" s="34">
        <v>6448</v>
      </c>
      <c r="D47" s="32">
        <v>8955</v>
      </c>
      <c r="E47" s="43">
        <v>32</v>
      </c>
      <c r="F47" s="31">
        <f>(D47/D$11)</f>
        <v>0.009037950307926146</v>
      </c>
      <c r="G47" s="31">
        <f>(D47/D$40)</f>
        <v>0.018152076086692125</v>
      </c>
      <c r="H47" s="42">
        <v>1233982000</v>
      </c>
      <c r="I47" s="39">
        <v>34</v>
      </c>
      <c r="J47" s="41">
        <v>6077</v>
      </c>
      <c r="K47" s="31">
        <f>(J47/J$11)</f>
        <v>0.009788950422195805</v>
      </c>
      <c r="L47" s="31">
        <f>(J47/J$40)</f>
        <v>0.018413589150011515</v>
      </c>
      <c r="M47" s="33">
        <v>1067254000</v>
      </c>
      <c r="N47" s="40">
        <f>(M47/J47)</f>
        <v>175621.85288793812</v>
      </c>
      <c r="O47" s="39">
        <v>46</v>
      </c>
      <c r="P47" s="38">
        <v>371</v>
      </c>
      <c r="Q47" s="37">
        <v>2878</v>
      </c>
      <c r="R47" s="36">
        <f>(Q47/D47)</f>
        <v>0.32138470128419877</v>
      </c>
      <c r="S47" s="30">
        <v>25</v>
      </c>
      <c r="T47" s="35">
        <v>166728000</v>
      </c>
      <c r="U47" s="34">
        <v>123</v>
      </c>
      <c r="V47" s="32">
        <v>246</v>
      </c>
      <c r="W47" s="33">
        <v>19298000</v>
      </c>
      <c r="X47" s="32">
        <v>65</v>
      </c>
      <c r="Y47" s="32">
        <v>244</v>
      </c>
      <c r="Z47" s="33">
        <v>21154000</v>
      </c>
      <c r="AA47" s="32">
        <v>183</v>
      </c>
      <c r="AB47" s="32">
        <v>2388</v>
      </c>
      <c r="AC47" s="31">
        <f>(AB47/Q47)</f>
        <v>0.8297428769979153</v>
      </c>
      <c r="AD47" s="30">
        <v>37</v>
      </c>
      <c r="AE47" s="29">
        <v>134644000</v>
      </c>
      <c r="AF47" s="81"/>
    </row>
    <row r="48" spans="1:32" ht="15">
      <c r="A48" s="45"/>
      <c r="B48" s="44" t="s">
        <v>26</v>
      </c>
      <c r="C48" s="34">
        <v>12669</v>
      </c>
      <c r="D48" s="32">
        <v>14015</v>
      </c>
      <c r="E48" s="43">
        <v>24</v>
      </c>
      <c r="F48" s="31">
        <f>(D48/D$11)</f>
        <v>0.014144821168686202</v>
      </c>
      <c r="G48" s="31">
        <f>(D48/D$40)</f>
        <v>0.028408860564488013</v>
      </c>
      <c r="H48" s="42">
        <v>2570381000</v>
      </c>
      <c r="I48" s="39">
        <v>24</v>
      </c>
      <c r="J48" s="41">
        <v>12380</v>
      </c>
      <c r="K48" s="31">
        <f>(J48/J$11)</f>
        <v>0.019941946063318096</v>
      </c>
      <c r="L48" s="31">
        <f>(J48/J$40)</f>
        <v>0.03751196868144521</v>
      </c>
      <c r="M48" s="33">
        <v>2455233000</v>
      </c>
      <c r="N48" s="40">
        <f>(M48/J48)</f>
        <v>198322.5363489499</v>
      </c>
      <c r="O48" s="39">
        <v>38</v>
      </c>
      <c r="P48" s="38">
        <v>289</v>
      </c>
      <c r="Q48" s="37">
        <v>1635</v>
      </c>
      <c r="R48" s="36">
        <f>(Q48/D48)</f>
        <v>0.11666072065643952</v>
      </c>
      <c r="S48" s="30">
        <v>51</v>
      </c>
      <c r="T48" s="35">
        <v>115148000</v>
      </c>
      <c r="U48" s="34">
        <v>218</v>
      </c>
      <c r="V48" s="32">
        <v>436</v>
      </c>
      <c r="W48" s="33">
        <v>42250000</v>
      </c>
      <c r="X48" s="32">
        <v>13</v>
      </c>
      <c r="Y48" s="32">
        <v>41</v>
      </c>
      <c r="Z48" s="33">
        <v>4611000</v>
      </c>
      <c r="AA48" s="32">
        <v>58</v>
      </c>
      <c r="AB48" s="32">
        <v>1158</v>
      </c>
      <c r="AC48" s="31">
        <f>(AB48/Q48)</f>
        <v>0.708256880733945</v>
      </c>
      <c r="AD48" s="30">
        <v>48</v>
      </c>
      <c r="AE48" s="29">
        <v>1590542000</v>
      </c>
      <c r="AF48" s="7"/>
    </row>
    <row r="49" spans="1:32" s="47" customFormat="1" ht="15.75">
      <c r="A49" s="45"/>
      <c r="B49" s="79" t="s">
        <v>25</v>
      </c>
      <c r="C49" s="72">
        <v>10910</v>
      </c>
      <c r="D49" s="70">
        <v>17918</v>
      </c>
      <c r="E49" s="78">
        <v>17</v>
      </c>
      <c r="F49" s="50">
        <f>(D49/D$11)</f>
        <v>0.018083974719979978</v>
      </c>
      <c r="G49" s="50">
        <f>(D49/D$40)</f>
        <v>0.0363203684334282</v>
      </c>
      <c r="H49" s="52">
        <v>2811225000</v>
      </c>
      <c r="I49" s="76">
        <v>22</v>
      </c>
      <c r="J49" s="77">
        <v>10667</v>
      </c>
      <c r="K49" s="50">
        <f>(J49/J$11)</f>
        <v>0.017182612169419558</v>
      </c>
      <c r="L49" s="50">
        <f>(J49/J$40)</f>
        <v>0.032321499993939906</v>
      </c>
      <c r="M49" s="71">
        <v>2141126000</v>
      </c>
      <c r="N49" s="60">
        <f>(M49/J49)</f>
        <v>200724.28986594168</v>
      </c>
      <c r="O49" s="76">
        <v>32</v>
      </c>
      <c r="P49" s="75">
        <v>243</v>
      </c>
      <c r="Q49" s="74">
        <v>7251</v>
      </c>
      <c r="R49" s="56">
        <f>(Q49/D49)</f>
        <v>0.4046768612568367</v>
      </c>
      <c r="S49" s="69">
        <v>13</v>
      </c>
      <c r="T49" s="73">
        <v>670099000</v>
      </c>
      <c r="U49" s="72">
        <v>84</v>
      </c>
      <c r="V49" s="70">
        <v>168</v>
      </c>
      <c r="W49" s="71">
        <v>26019000</v>
      </c>
      <c r="X49" s="70">
        <v>15</v>
      </c>
      <c r="Y49" s="70">
        <v>54</v>
      </c>
      <c r="Z49" s="71">
        <v>7358000</v>
      </c>
      <c r="AA49" s="70">
        <v>144</v>
      </c>
      <c r="AB49" s="70">
        <v>7029</v>
      </c>
      <c r="AC49" s="50">
        <f>(AB49/Q49)</f>
        <v>0.9693835333057509</v>
      </c>
      <c r="AD49" s="69">
        <v>4</v>
      </c>
      <c r="AE49" s="68">
        <v>85907000</v>
      </c>
      <c r="AF49" s="6"/>
    </row>
    <row r="50" spans="1:32" ht="15">
      <c r="A50" s="45"/>
      <c r="B50" s="44" t="s">
        <v>24</v>
      </c>
      <c r="C50" s="34">
        <v>5339</v>
      </c>
      <c r="D50" s="32">
        <v>6799</v>
      </c>
      <c r="E50" s="43">
        <v>37</v>
      </c>
      <c r="F50" s="31">
        <f>(D50/D$11)</f>
        <v>0.00686197924551534</v>
      </c>
      <c r="G50" s="31">
        <f>(D50/D$40)</f>
        <v>0.013781794004848661</v>
      </c>
      <c r="H50" s="42">
        <v>956053000</v>
      </c>
      <c r="I50" s="39">
        <v>39</v>
      </c>
      <c r="J50" s="41">
        <v>5143</v>
      </c>
      <c r="K50" s="31">
        <f>(J50/J$11)</f>
        <v>0.008284444959906701</v>
      </c>
      <c r="L50" s="31">
        <f>(J50/J$40)</f>
        <v>0.015583526246257893</v>
      </c>
      <c r="M50" s="33">
        <v>855964000</v>
      </c>
      <c r="N50" s="40">
        <f>(M50/J50)</f>
        <v>166432.82131051915</v>
      </c>
      <c r="O50" s="39">
        <v>50</v>
      </c>
      <c r="P50" s="38">
        <v>196</v>
      </c>
      <c r="Q50" s="37">
        <v>1656</v>
      </c>
      <c r="R50" s="36">
        <f>(Q50/D50)</f>
        <v>0.24356523018090895</v>
      </c>
      <c r="S50" s="30">
        <v>39</v>
      </c>
      <c r="T50" s="35">
        <v>100089000</v>
      </c>
      <c r="U50" s="34">
        <v>30</v>
      </c>
      <c r="V50" s="32">
        <v>60</v>
      </c>
      <c r="W50" s="33">
        <v>6270000</v>
      </c>
      <c r="X50" s="32">
        <v>61</v>
      </c>
      <c r="Y50" s="32">
        <v>224</v>
      </c>
      <c r="Z50" s="33">
        <v>10333000</v>
      </c>
      <c r="AA50" s="32">
        <v>105</v>
      </c>
      <c r="AB50" s="32">
        <v>1372</v>
      </c>
      <c r="AC50" s="31">
        <f>(AB50/Q50)</f>
        <v>0.8285024154589372</v>
      </c>
      <c r="AD50" s="30">
        <v>38</v>
      </c>
      <c r="AE50" s="29">
        <v>549612000</v>
      </c>
      <c r="AF50" s="7"/>
    </row>
    <row r="51" spans="1:32" ht="15">
      <c r="A51" s="45"/>
      <c r="B51" s="44" t="s">
        <v>23</v>
      </c>
      <c r="C51" s="34">
        <v>36061</v>
      </c>
      <c r="D51" s="32">
        <v>51290</v>
      </c>
      <c r="E51" s="43">
        <v>4</v>
      </c>
      <c r="F51" s="31">
        <f>(D51/D$11)</f>
        <v>0.05176510008861329</v>
      </c>
      <c r="G51" s="31">
        <f>(D51/D$40)</f>
        <v>0.1039664972067492</v>
      </c>
      <c r="H51" s="42">
        <v>8261172000</v>
      </c>
      <c r="I51" s="39">
        <v>4</v>
      </c>
      <c r="J51" s="41">
        <v>35316</v>
      </c>
      <c r="K51" s="31">
        <f>(J51/J$11)</f>
        <v>0.05688770332569805</v>
      </c>
      <c r="L51" s="31">
        <f>(J51/J$40)</f>
        <v>0.10700910225799024</v>
      </c>
      <c r="M51" s="33">
        <v>7100674000</v>
      </c>
      <c r="N51" s="40">
        <f>(M51/J51)</f>
        <v>201061.1054479556</v>
      </c>
      <c r="O51" s="39">
        <v>30</v>
      </c>
      <c r="P51" s="38">
        <v>745</v>
      </c>
      <c r="Q51" s="37">
        <v>15974</v>
      </c>
      <c r="R51" s="36">
        <f>(Q51/D51)</f>
        <v>0.31144472606745954</v>
      </c>
      <c r="S51" s="30">
        <v>29</v>
      </c>
      <c r="T51" s="35">
        <v>1160498000</v>
      </c>
      <c r="U51" s="34">
        <v>93</v>
      </c>
      <c r="V51" s="32">
        <v>186</v>
      </c>
      <c r="W51" s="33">
        <v>18430000</v>
      </c>
      <c r="X51" s="32">
        <v>72</v>
      </c>
      <c r="Y51" s="32">
        <v>269</v>
      </c>
      <c r="Z51" s="33">
        <v>23131000</v>
      </c>
      <c r="AA51" s="32">
        <v>580</v>
      </c>
      <c r="AB51" s="32">
        <v>15519</v>
      </c>
      <c r="AC51" s="31">
        <f>(AB51/Q51)</f>
        <v>0.9715162138475022</v>
      </c>
      <c r="AD51" s="30">
        <v>3</v>
      </c>
      <c r="AE51" s="29">
        <v>843120000</v>
      </c>
      <c r="AF51" s="7"/>
    </row>
    <row r="52" spans="1:32" ht="15">
      <c r="A52" s="45"/>
      <c r="B52" s="44" t="s">
        <v>22</v>
      </c>
      <c r="C52" s="34">
        <v>11193</v>
      </c>
      <c r="D52" s="32">
        <v>13583</v>
      </c>
      <c r="E52" s="43">
        <v>27</v>
      </c>
      <c r="F52" s="31">
        <f>(D52/D$11)</f>
        <v>0.013708819545791272</v>
      </c>
      <c r="G52" s="31">
        <f>(D52/D$40)</f>
        <v>0.027533182522114924</v>
      </c>
      <c r="H52" s="42">
        <v>2320777000</v>
      </c>
      <c r="I52" s="39">
        <v>26</v>
      </c>
      <c r="J52" s="41">
        <v>10892</v>
      </c>
      <c r="K52" s="31">
        <f>(J52/J$11)</f>
        <v>0.01754504656879327</v>
      </c>
      <c r="L52" s="31">
        <f>(J52/J$40)</f>
        <v>0.0330032603294266</v>
      </c>
      <c r="M52" s="33">
        <v>2151122000</v>
      </c>
      <c r="N52" s="40">
        <f>(M52/J52)</f>
        <v>197495.59309585017</v>
      </c>
      <c r="O52" s="39">
        <v>40</v>
      </c>
      <c r="P52" s="38">
        <v>301</v>
      </c>
      <c r="Q52" s="37">
        <v>2691</v>
      </c>
      <c r="R52" s="36">
        <f>(Q52/D52)</f>
        <v>0.1981152911727895</v>
      </c>
      <c r="S52" s="30">
        <v>44</v>
      </c>
      <c r="T52" s="35">
        <v>169655000</v>
      </c>
      <c r="U52" s="34">
        <v>142</v>
      </c>
      <c r="V52" s="32">
        <v>284</v>
      </c>
      <c r="W52" s="33">
        <v>25013000</v>
      </c>
      <c r="X52" s="32">
        <v>37</v>
      </c>
      <c r="Y52" s="32">
        <v>140</v>
      </c>
      <c r="Z52" s="33">
        <v>9998000</v>
      </c>
      <c r="AA52" s="32">
        <v>122</v>
      </c>
      <c r="AB52" s="32">
        <v>2267</v>
      </c>
      <c r="AC52" s="31">
        <f>(AB52/Q52)</f>
        <v>0.8424377554812338</v>
      </c>
      <c r="AD52" s="30">
        <v>36</v>
      </c>
      <c r="AE52" s="29">
        <v>404376000</v>
      </c>
      <c r="AF52" s="7"/>
    </row>
    <row r="53" spans="1:32" ht="15">
      <c r="A53" s="45"/>
      <c r="B53" s="44" t="s">
        <v>21</v>
      </c>
      <c r="C53" s="34">
        <v>20570</v>
      </c>
      <c r="D53" s="32">
        <v>24725</v>
      </c>
      <c r="E53" s="43">
        <v>11</v>
      </c>
      <c r="F53" s="31">
        <f>(D53/D$11)</f>
        <v>0.024954028069623</v>
      </c>
      <c r="G53" s="31">
        <f>(D53/D$40)</f>
        <v>0.05011837869832081</v>
      </c>
      <c r="H53" s="42">
        <v>4881686000</v>
      </c>
      <c r="I53" s="39">
        <v>9</v>
      </c>
      <c r="J53" s="41">
        <v>20247</v>
      </c>
      <c r="K53" s="31">
        <f>(J53/J$11)</f>
        <v>0.03261426348497588</v>
      </c>
      <c r="L53" s="31">
        <f>(J53/J$40)</f>
        <v>0.06134934005599525</v>
      </c>
      <c r="M53" s="33">
        <v>4540615000</v>
      </c>
      <c r="N53" s="40">
        <f>(M53/J53)</f>
        <v>224261.12510495383</v>
      </c>
      <c r="O53" s="39">
        <v>21</v>
      </c>
      <c r="P53" s="38">
        <v>323</v>
      </c>
      <c r="Q53" s="37">
        <v>4478</v>
      </c>
      <c r="R53" s="36">
        <f>(Q53/D53)</f>
        <v>0.18111223458038422</v>
      </c>
      <c r="S53" s="30">
        <v>47</v>
      </c>
      <c r="T53" s="35">
        <v>341071000</v>
      </c>
      <c r="U53" s="34">
        <v>54</v>
      </c>
      <c r="V53" s="32">
        <v>108</v>
      </c>
      <c r="W53" s="33">
        <v>8088000</v>
      </c>
      <c r="X53" s="32">
        <v>48</v>
      </c>
      <c r="Y53" s="32">
        <v>185</v>
      </c>
      <c r="Z53" s="33">
        <v>20980000</v>
      </c>
      <c r="AA53" s="32">
        <v>221</v>
      </c>
      <c r="AB53" s="32">
        <v>4185</v>
      </c>
      <c r="AC53" s="31">
        <f>(AB53/Q53)</f>
        <v>0.9345690040196516</v>
      </c>
      <c r="AD53" s="30">
        <v>16</v>
      </c>
      <c r="AE53" s="29">
        <v>339520000</v>
      </c>
      <c r="AF53" s="7"/>
    </row>
    <row r="54" spans="1:32" ht="15">
      <c r="A54" s="45"/>
      <c r="B54" s="44" t="s">
        <v>20</v>
      </c>
      <c r="C54" s="34">
        <v>17104</v>
      </c>
      <c r="D54" s="32">
        <v>23816</v>
      </c>
      <c r="E54" s="43">
        <v>13</v>
      </c>
      <c r="F54" s="31">
        <f>(D54/D$11)</f>
        <v>0.024036607988114918</v>
      </c>
      <c r="G54" s="31">
        <f>(D54/D$40)</f>
        <v>0.04827580615082743</v>
      </c>
      <c r="H54" s="42">
        <v>3870839000</v>
      </c>
      <c r="I54" s="39">
        <v>12</v>
      </c>
      <c r="J54" s="41">
        <v>16548</v>
      </c>
      <c r="K54" s="31">
        <f>(J54/J$11)</f>
        <v>0.02665584195927204</v>
      </c>
      <c r="L54" s="31">
        <f>(J54/J$40)</f>
        <v>0.05014120014059413</v>
      </c>
      <c r="M54" s="33">
        <v>3301653000</v>
      </c>
      <c r="N54" s="40">
        <f>(M54/J54)</f>
        <v>199519.76069615665</v>
      </c>
      <c r="O54" s="39">
        <v>35</v>
      </c>
      <c r="P54" s="38">
        <v>556</v>
      </c>
      <c r="Q54" s="37">
        <v>7268</v>
      </c>
      <c r="R54" s="36">
        <f>(Q54/D54)</f>
        <v>0.3051729929459187</v>
      </c>
      <c r="S54" s="30">
        <v>31</v>
      </c>
      <c r="T54" s="35">
        <v>569186000</v>
      </c>
      <c r="U54" s="34">
        <v>222</v>
      </c>
      <c r="V54" s="32">
        <v>444</v>
      </c>
      <c r="W54" s="33">
        <v>39216000</v>
      </c>
      <c r="X54" s="32">
        <v>96</v>
      </c>
      <c r="Y54" s="32">
        <v>357</v>
      </c>
      <c r="Z54" s="33">
        <v>30788000</v>
      </c>
      <c r="AA54" s="32">
        <v>238</v>
      </c>
      <c r="AB54" s="32">
        <v>6467</v>
      </c>
      <c r="AC54" s="31">
        <f>(AB54/Q54)</f>
        <v>0.8897908640616401</v>
      </c>
      <c r="AD54" s="30">
        <v>25</v>
      </c>
      <c r="AE54" s="29">
        <v>83486000</v>
      </c>
      <c r="AF54" s="7"/>
    </row>
    <row r="55" spans="1:32" ht="15">
      <c r="A55" s="45"/>
      <c r="B55" s="44" t="s">
        <v>19</v>
      </c>
      <c r="C55" s="34">
        <v>93920</v>
      </c>
      <c r="D55" s="32">
        <v>147460</v>
      </c>
      <c r="E55" s="43">
        <v>1</v>
      </c>
      <c r="F55" s="31">
        <f>(D55/D$11)</f>
        <v>0.14882592433353317</v>
      </c>
      <c r="G55" s="31">
        <f>(D55/D$40)</f>
        <v>0.29890621326003586</v>
      </c>
      <c r="H55" s="42">
        <v>22355711000</v>
      </c>
      <c r="I55" s="39">
        <v>1</v>
      </c>
      <c r="J55" s="41">
        <v>90832</v>
      </c>
      <c r="K55" s="31">
        <f>(J55/J$11)</f>
        <v>0.14631396161739169</v>
      </c>
      <c r="L55" s="31">
        <f>(J55/J$40)</f>
        <v>0.2752251324130074</v>
      </c>
      <c r="M55" s="33">
        <v>17951896000</v>
      </c>
      <c r="N55" s="40">
        <f>(M55/J55)</f>
        <v>197638.4534084904</v>
      </c>
      <c r="O55" s="39">
        <v>39</v>
      </c>
      <c r="P55" s="38">
        <v>3088</v>
      </c>
      <c r="Q55" s="37">
        <v>56628</v>
      </c>
      <c r="R55" s="36">
        <f>(Q55/D55)</f>
        <v>0.38402278584022786</v>
      </c>
      <c r="S55" s="30">
        <v>16</v>
      </c>
      <c r="T55" s="35">
        <v>4403815000</v>
      </c>
      <c r="U55" s="34">
        <v>803</v>
      </c>
      <c r="V55" s="32">
        <v>1606</v>
      </c>
      <c r="W55" s="33">
        <v>142087000</v>
      </c>
      <c r="X55" s="32">
        <v>368</v>
      </c>
      <c r="Y55" s="32">
        <v>1407</v>
      </c>
      <c r="Z55" s="33">
        <v>122997000</v>
      </c>
      <c r="AA55" s="32">
        <v>1917</v>
      </c>
      <c r="AB55" s="32">
        <v>53615</v>
      </c>
      <c r="AC55" s="31">
        <f>(AB55/Q55)</f>
        <v>0.946793105884015</v>
      </c>
      <c r="AD55" s="30">
        <v>10</v>
      </c>
      <c r="AE55" s="29">
        <v>2863224000</v>
      </c>
      <c r="AF55" s="7"/>
    </row>
    <row r="56" spans="1:32" ht="15">
      <c r="A56" s="45"/>
      <c r="B56" s="44" t="s">
        <v>18</v>
      </c>
      <c r="C56" s="34">
        <v>21369</v>
      </c>
      <c r="D56" s="32">
        <v>31944</v>
      </c>
      <c r="E56" s="43">
        <v>8</v>
      </c>
      <c r="F56" s="31">
        <f>(D56/D$11)</f>
        <v>0.03223989778184174</v>
      </c>
      <c r="G56" s="31">
        <f>(D56/D$40)</f>
        <v>0.06475152635547664</v>
      </c>
      <c r="H56" s="42">
        <v>4862005000</v>
      </c>
      <c r="I56" s="39">
        <v>10</v>
      </c>
      <c r="J56" s="41">
        <v>20895</v>
      </c>
      <c r="K56" s="31">
        <f>(J56/J$11)</f>
        <v>0.03365807455517218</v>
      </c>
      <c r="L56" s="31">
        <f>(J56/J$40)</f>
        <v>0.0633128098221969</v>
      </c>
      <c r="M56" s="33">
        <v>4005709000</v>
      </c>
      <c r="N56" s="40">
        <f>(M56/J56)</f>
        <v>191706.5805216559</v>
      </c>
      <c r="O56" s="39">
        <v>44</v>
      </c>
      <c r="P56" s="38">
        <v>474</v>
      </c>
      <c r="Q56" s="37">
        <v>11049</v>
      </c>
      <c r="R56" s="36">
        <f>(Q56/D56)</f>
        <v>0.34588655146506386</v>
      </c>
      <c r="S56" s="30">
        <v>23</v>
      </c>
      <c r="T56" s="35">
        <v>856296000</v>
      </c>
      <c r="U56" s="34">
        <v>62</v>
      </c>
      <c r="V56" s="32">
        <v>124</v>
      </c>
      <c r="W56" s="33">
        <v>12894000</v>
      </c>
      <c r="X56" s="32">
        <v>39</v>
      </c>
      <c r="Y56" s="32">
        <v>146</v>
      </c>
      <c r="Z56" s="33">
        <v>14829000</v>
      </c>
      <c r="AA56" s="32">
        <v>373</v>
      </c>
      <c r="AB56" s="32">
        <v>10779</v>
      </c>
      <c r="AC56" s="31">
        <f>(AB56/Q56)</f>
        <v>0.9755633994026609</v>
      </c>
      <c r="AD56" s="30">
        <v>2</v>
      </c>
      <c r="AE56" s="29">
        <v>10589000</v>
      </c>
      <c r="AF56" s="7"/>
    </row>
    <row r="57" spans="1:32" ht="15">
      <c r="A57" s="45"/>
      <c r="B57" s="44" t="s">
        <v>17</v>
      </c>
      <c r="C57" s="34">
        <v>2053</v>
      </c>
      <c r="D57" s="32">
        <v>2575</v>
      </c>
      <c r="E57" s="43">
        <v>47</v>
      </c>
      <c r="F57" s="31">
        <f>(D57/D$11)</f>
        <v>0.00259885226609825</v>
      </c>
      <c r="G57" s="31">
        <f>(D57/D$40)</f>
        <v>0.005219608701645139</v>
      </c>
      <c r="H57" s="42">
        <v>366231000</v>
      </c>
      <c r="I57" s="39">
        <v>47</v>
      </c>
      <c r="J57" s="41">
        <v>1945</v>
      </c>
      <c r="K57" s="31">
        <f>(J57/J$11)</f>
        <v>0.0031330440301416554</v>
      </c>
      <c r="L57" s="31">
        <f>(J57/J$40)</f>
        <v>0.005893439344540463</v>
      </c>
      <c r="M57" s="33">
        <v>328949000</v>
      </c>
      <c r="N57" s="40">
        <f>(M57/J57)</f>
        <v>169125.4498714653</v>
      </c>
      <c r="O57" s="39">
        <v>49</v>
      </c>
      <c r="P57" s="38">
        <v>108</v>
      </c>
      <c r="Q57" s="37">
        <v>630</v>
      </c>
      <c r="R57" s="36">
        <f>(Q57/D57)</f>
        <v>0.2446601941747573</v>
      </c>
      <c r="S57" s="30">
        <v>38</v>
      </c>
      <c r="T57" s="35">
        <v>37282000</v>
      </c>
      <c r="U57" s="34">
        <v>25</v>
      </c>
      <c r="V57" s="32">
        <v>50</v>
      </c>
      <c r="W57" s="33">
        <v>6022000</v>
      </c>
      <c r="X57" s="32">
        <v>42</v>
      </c>
      <c r="Y57" s="32">
        <v>154</v>
      </c>
      <c r="Z57" s="33">
        <v>8302000</v>
      </c>
      <c r="AA57" s="32">
        <v>41</v>
      </c>
      <c r="AB57" s="32">
        <v>426</v>
      </c>
      <c r="AC57" s="31">
        <f>(AB57/Q57)</f>
        <v>0.6761904761904762</v>
      </c>
      <c r="AD57" s="30">
        <v>49</v>
      </c>
      <c r="AE57" s="29">
        <v>22958000</v>
      </c>
      <c r="AF57" s="7"/>
    </row>
    <row r="58" spans="1:32" ht="15">
      <c r="A58" s="45"/>
      <c r="B58" s="44"/>
      <c r="C58" s="34"/>
      <c r="D58" s="32"/>
      <c r="E58" s="65"/>
      <c r="F58" s="66"/>
      <c r="G58" s="36"/>
      <c r="H58" s="36"/>
      <c r="I58" s="39"/>
      <c r="J58" s="41"/>
      <c r="K58" s="66"/>
      <c r="L58" s="36"/>
      <c r="M58" s="65"/>
      <c r="N58" s="40"/>
      <c r="O58" s="39"/>
      <c r="P58" s="38"/>
      <c r="Q58" s="37"/>
      <c r="R58" s="36"/>
      <c r="S58" s="30"/>
      <c r="T58" s="35"/>
      <c r="U58" s="34"/>
      <c r="V58" s="32"/>
      <c r="W58" s="32"/>
      <c r="X58" s="32"/>
      <c r="Y58" s="32"/>
      <c r="Z58" s="32"/>
      <c r="AA58" s="32"/>
      <c r="AB58" s="32"/>
      <c r="AC58" s="32"/>
      <c r="AD58" s="64"/>
      <c r="AE58" s="29"/>
      <c r="AF58" s="7"/>
    </row>
    <row r="59" spans="1:32" ht="15">
      <c r="A59" s="45"/>
      <c r="B59" s="44"/>
      <c r="C59" s="34"/>
      <c r="D59" s="32"/>
      <c r="E59" s="65"/>
      <c r="F59" s="66"/>
      <c r="G59" s="36"/>
      <c r="H59" s="36"/>
      <c r="I59" s="39"/>
      <c r="J59" s="67"/>
      <c r="K59" s="66"/>
      <c r="L59" s="36"/>
      <c r="M59" s="65"/>
      <c r="N59" s="40"/>
      <c r="O59" s="39"/>
      <c r="P59" s="38"/>
      <c r="Q59" s="37"/>
      <c r="R59" s="36"/>
      <c r="S59" s="30"/>
      <c r="T59" s="35"/>
      <c r="U59" s="34"/>
      <c r="V59" s="32"/>
      <c r="W59" s="61"/>
      <c r="X59" s="51"/>
      <c r="Y59" s="51"/>
      <c r="Z59" s="51"/>
      <c r="AA59" s="32"/>
      <c r="AB59" s="32"/>
      <c r="AC59" s="32"/>
      <c r="AD59" s="64"/>
      <c r="AE59" s="29"/>
      <c r="AF59" s="7"/>
    </row>
    <row r="60" spans="1:32" s="47" customFormat="1" ht="15">
      <c r="A60" s="45"/>
      <c r="B60" s="63" t="s">
        <v>16</v>
      </c>
      <c r="C60" s="53">
        <v>142382</v>
      </c>
      <c r="D60" s="51">
        <v>233651</v>
      </c>
      <c r="E60" s="51"/>
      <c r="F60" s="50">
        <f>(D60/D$11)</f>
        <v>0.23581531294218336</v>
      </c>
      <c r="G60" s="50">
        <f>(D60/D$60)</f>
        <v>1</v>
      </c>
      <c r="H60" s="52">
        <v>49035323000</v>
      </c>
      <c r="I60" s="62"/>
      <c r="J60" s="61">
        <v>136306</v>
      </c>
      <c r="K60" s="50">
        <f>(J60/J$11)</f>
        <v>0.21956436996014833</v>
      </c>
      <c r="L60" s="50">
        <f>(J60/J$60)</f>
        <v>1</v>
      </c>
      <c r="M60" s="52">
        <v>35649464000</v>
      </c>
      <c r="N60" s="60">
        <f>(M60/J60)</f>
        <v>261539.9468842164</v>
      </c>
      <c r="O60" s="59"/>
      <c r="P60" s="58">
        <v>6076</v>
      </c>
      <c r="Q60" s="57">
        <v>97345</v>
      </c>
      <c r="R60" s="56">
        <f>(Q60/D60)</f>
        <v>0.4166256510778897</v>
      </c>
      <c r="S60" s="55"/>
      <c r="T60" s="54">
        <v>13385859000</v>
      </c>
      <c r="U60" s="53">
        <v>1660</v>
      </c>
      <c r="V60" s="51">
        <v>3320</v>
      </c>
      <c r="W60" s="52">
        <v>520569000</v>
      </c>
      <c r="X60" s="51">
        <v>983</v>
      </c>
      <c r="Y60" s="51">
        <v>3521</v>
      </c>
      <c r="Z60" s="52">
        <v>492349000</v>
      </c>
      <c r="AA60" s="51">
        <v>3433</v>
      </c>
      <c r="AB60" s="51">
        <v>90504</v>
      </c>
      <c r="AC60" s="50">
        <f>(AB60/Q60)</f>
        <v>0.9297241768966048</v>
      </c>
      <c r="AD60" s="49"/>
      <c r="AE60" s="48">
        <v>12372941000</v>
      </c>
      <c r="AF60" s="6"/>
    </row>
    <row r="61" spans="1:32" ht="15">
      <c r="A61" s="45"/>
      <c r="B61" s="44" t="s">
        <v>15</v>
      </c>
      <c r="C61" s="34">
        <v>933</v>
      </c>
      <c r="D61" s="32">
        <v>1079</v>
      </c>
      <c r="E61" s="43">
        <v>50</v>
      </c>
      <c r="F61" s="31">
        <f>(D61/D$11)</f>
        <v>0.0010889947942213636</v>
      </c>
      <c r="G61" s="31">
        <f>(D61/D$60)</f>
        <v>0.004617998638995767</v>
      </c>
      <c r="H61" s="42">
        <v>257536000</v>
      </c>
      <c r="I61" s="39">
        <v>50</v>
      </c>
      <c r="J61" s="41">
        <v>877</v>
      </c>
      <c r="K61" s="31">
        <f>(J61/J$11)</f>
        <v>0.001412688747781096</v>
      </c>
      <c r="L61" s="31">
        <f>(J61/J$60)</f>
        <v>0.0064340527929805</v>
      </c>
      <c r="M61" s="33">
        <v>229970000</v>
      </c>
      <c r="N61" s="40">
        <f>(M61/J61)</f>
        <v>262223.4891676169</v>
      </c>
      <c r="O61" s="39">
        <v>9</v>
      </c>
      <c r="P61" s="38">
        <v>56</v>
      </c>
      <c r="Q61" s="37">
        <v>202</v>
      </c>
      <c r="R61" s="36">
        <f>(Q61/D61)</f>
        <v>0.1872103799814643</v>
      </c>
      <c r="S61" s="30">
        <v>46</v>
      </c>
      <c r="T61" s="35">
        <v>27566000</v>
      </c>
      <c r="U61" s="34">
        <v>33</v>
      </c>
      <c r="V61" s="32">
        <v>66</v>
      </c>
      <c r="W61" s="33">
        <v>9727000</v>
      </c>
      <c r="X61" s="32">
        <v>13</v>
      </c>
      <c r="Y61" s="32">
        <v>49</v>
      </c>
      <c r="Z61" s="33">
        <v>7250000</v>
      </c>
      <c r="AA61" s="32">
        <v>10</v>
      </c>
      <c r="AB61" s="32">
        <v>87</v>
      </c>
      <c r="AC61" s="31">
        <f>(AB61/Q61)</f>
        <v>0.4306930693069307</v>
      </c>
      <c r="AD61" s="30">
        <v>51</v>
      </c>
      <c r="AE61" s="29">
        <v>35728000</v>
      </c>
      <c r="AF61" s="6"/>
    </row>
    <row r="62" spans="1:32" ht="15">
      <c r="A62" s="45"/>
      <c r="B62" s="44" t="s">
        <v>14</v>
      </c>
      <c r="C62" s="34">
        <v>18868</v>
      </c>
      <c r="D62" s="32">
        <v>25209</v>
      </c>
      <c r="E62" s="43">
        <v>10</v>
      </c>
      <c r="F62" s="31">
        <f>(D62/D$11)</f>
        <v>0.025442511369347876</v>
      </c>
      <c r="G62" s="31">
        <f>(D62/D$60)</f>
        <v>0.10789168460652854</v>
      </c>
      <c r="H62" s="42">
        <v>5444076000</v>
      </c>
      <c r="I62" s="39">
        <v>8</v>
      </c>
      <c r="J62" s="41">
        <v>18386</v>
      </c>
      <c r="K62" s="31">
        <f>(J62/J$11)</f>
        <v>0.029616528297267082</v>
      </c>
      <c r="L62" s="31">
        <f>(J62/J$60)</f>
        <v>0.13488767919240532</v>
      </c>
      <c r="M62" s="33">
        <v>4549370000</v>
      </c>
      <c r="N62" s="40">
        <f>(M62/J62)</f>
        <v>247436.63657130426</v>
      </c>
      <c r="O62" s="39">
        <v>13</v>
      </c>
      <c r="P62" s="38">
        <v>482</v>
      </c>
      <c r="Q62" s="37">
        <v>6823</v>
      </c>
      <c r="R62" s="36">
        <f>(Q62/D62)</f>
        <v>0.27065730493077866</v>
      </c>
      <c r="S62" s="30">
        <v>34</v>
      </c>
      <c r="T62" s="35">
        <v>894706000</v>
      </c>
      <c r="U62" s="34">
        <v>107</v>
      </c>
      <c r="V62" s="32">
        <v>214</v>
      </c>
      <c r="W62" s="33">
        <v>24657000</v>
      </c>
      <c r="X62" s="32">
        <v>59</v>
      </c>
      <c r="Y62" s="32">
        <v>213</v>
      </c>
      <c r="Z62" s="33">
        <v>26929000</v>
      </c>
      <c r="AA62" s="32">
        <v>316</v>
      </c>
      <c r="AB62" s="32">
        <v>6396</v>
      </c>
      <c r="AC62" s="31">
        <f>(AB62/Q62)</f>
        <v>0.9374175582588304</v>
      </c>
      <c r="AD62" s="30">
        <v>15</v>
      </c>
      <c r="AE62" s="29">
        <v>382380000</v>
      </c>
      <c r="AF62" s="7"/>
    </row>
    <row r="63" spans="1:32" ht="15">
      <c r="A63" s="45"/>
      <c r="B63" s="44" t="s">
        <v>13</v>
      </c>
      <c r="C63" s="34">
        <v>39360</v>
      </c>
      <c r="D63" s="32">
        <v>80742</v>
      </c>
      <c r="E63" s="43">
        <v>3</v>
      </c>
      <c r="F63" s="31">
        <f>(D63/D$11)</f>
        <v>0.08148991443468151</v>
      </c>
      <c r="G63" s="31">
        <f>(D63/D$60)</f>
        <v>0.3455666785076888</v>
      </c>
      <c r="H63" s="42">
        <v>18263212000</v>
      </c>
      <c r="I63" s="39">
        <v>2</v>
      </c>
      <c r="J63" s="41">
        <v>37034</v>
      </c>
      <c r="K63" s="31">
        <f>(J63/J$11)</f>
        <v>0.059655091317360444</v>
      </c>
      <c r="L63" s="31">
        <f>(J63/J$60)</f>
        <v>0.2716975041450853</v>
      </c>
      <c r="M63" s="33">
        <v>10905378000</v>
      </c>
      <c r="N63" s="40">
        <f>(M63/J63)</f>
        <v>294469.35248690395</v>
      </c>
      <c r="O63" s="39">
        <v>4</v>
      </c>
      <c r="P63" s="38">
        <v>2326</v>
      </c>
      <c r="Q63" s="37">
        <v>43708</v>
      </c>
      <c r="R63" s="36">
        <f>(Q63/D63)</f>
        <v>0.541329171930346</v>
      </c>
      <c r="S63" s="30">
        <v>5</v>
      </c>
      <c r="T63" s="35">
        <v>7357834000</v>
      </c>
      <c r="U63" s="34">
        <v>601</v>
      </c>
      <c r="V63" s="32">
        <v>1202</v>
      </c>
      <c r="W63" s="33">
        <v>213519000</v>
      </c>
      <c r="X63" s="32">
        <v>361</v>
      </c>
      <c r="Y63" s="32">
        <v>1239</v>
      </c>
      <c r="Z63" s="33">
        <v>217701000</v>
      </c>
      <c r="AA63" s="32">
        <v>1364</v>
      </c>
      <c r="AB63" s="32">
        <v>41267</v>
      </c>
      <c r="AC63" s="31">
        <f>(AB63/Q63)</f>
        <v>0.9441521003020042</v>
      </c>
      <c r="AD63" s="30">
        <v>12</v>
      </c>
      <c r="AE63" s="29">
        <v>284544000</v>
      </c>
      <c r="AF63" s="7"/>
    </row>
    <row r="64" spans="2:32" s="45" customFormat="1" ht="15">
      <c r="B64" s="44" t="s">
        <v>12</v>
      </c>
      <c r="C64" s="34">
        <v>16379</v>
      </c>
      <c r="D64" s="32">
        <v>27517</v>
      </c>
      <c r="E64" s="43">
        <v>9</v>
      </c>
      <c r="F64" s="31">
        <f>(D64/D$11)</f>
        <v>0.027771890410184675</v>
      </c>
      <c r="G64" s="31">
        <f>(D64/D$60)</f>
        <v>0.11776966501320345</v>
      </c>
      <c r="H64" s="42">
        <v>5949553000</v>
      </c>
      <c r="I64" s="39">
        <v>6</v>
      </c>
      <c r="J64" s="41">
        <v>15772</v>
      </c>
      <c r="K64" s="31">
        <f>(J64/J$11)</f>
        <v>0.02540584598632092</v>
      </c>
      <c r="L64" s="31">
        <f>(J64/J$60)</f>
        <v>0.11571024019485569</v>
      </c>
      <c r="M64" s="33">
        <v>4659828000</v>
      </c>
      <c r="N64" s="40">
        <f>(M64/J64)</f>
        <v>295449.4040071012</v>
      </c>
      <c r="O64" s="39">
        <v>3</v>
      </c>
      <c r="P64" s="38">
        <v>607</v>
      </c>
      <c r="Q64" s="37">
        <v>11745</v>
      </c>
      <c r="R64" s="36">
        <f>(Q64/D64)</f>
        <v>0.4268270523676273</v>
      </c>
      <c r="S64" s="30">
        <v>11</v>
      </c>
      <c r="T64" s="35">
        <v>1289725000</v>
      </c>
      <c r="U64" s="34">
        <v>204</v>
      </c>
      <c r="V64" s="32">
        <v>408</v>
      </c>
      <c r="W64" s="33">
        <v>73720000</v>
      </c>
      <c r="X64" s="32">
        <v>40</v>
      </c>
      <c r="Y64" s="32">
        <v>148</v>
      </c>
      <c r="Z64" s="33">
        <v>22399000</v>
      </c>
      <c r="AA64" s="32">
        <v>363</v>
      </c>
      <c r="AB64" s="32">
        <v>11189</v>
      </c>
      <c r="AC64" s="31">
        <f>(AB64/Q64)</f>
        <v>0.9526607066836952</v>
      </c>
      <c r="AD64" s="30">
        <v>7</v>
      </c>
      <c r="AE64" s="29">
        <v>226118000</v>
      </c>
      <c r="AF64" s="46"/>
    </row>
    <row r="65" spans="2:32" s="45" customFormat="1" ht="15">
      <c r="B65" s="44" t="s">
        <v>11</v>
      </c>
      <c r="C65" s="34">
        <v>2399</v>
      </c>
      <c r="D65" s="32">
        <v>3882</v>
      </c>
      <c r="E65" s="43">
        <v>43</v>
      </c>
      <c r="F65" s="31">
        <f>(D65/D$11)</f>
        <v>0.003917959027958604</v>
      </c>
      <c r="G65" s="31">
        <f>(D65/D$60)</f>
        <v>0.016614523370325828</v>
      </c>
      <c r="H65" s="42">
        <v>1019271000</v>
      </c>
      <c r="I65" s="39">
        <v>38</v>
      </c>
      <c r="J65" s="41">
        <v>2358</v>
      </c>
      <c r="K65" s="31">
        <f>(J65/J$11)</f>
        <v>0.003798312505436516</v>
      </c>
      <c r="L65" s="31">
        <f>(J65/J$60)</f>
        <v>0.017299311842472086</v>
      </c>
      <c r="M65" s="33">
        <v>731486000</v>
      </c>
      <c r="N65" s="40">
        <f>(M65/J65)</f>
        <v>310214.58863443596</v>
      </c>
      <c r="O65" s="39">
        <v>2</v>
      </c>
      <c r="P65" s="38">
        <v>41</v>
      </c>
      <c r="Q65" s="37">
        <v>1524</v>
      </c>
      <c r="R65" s="36">
        <f>(Q65/D65)</f>
        <v>0.39258114374034003</v>
      </c>
      <c r="S65" s="30">
        <v>14</v>
      </c>
      <c r="T65" s="35">
        <v>287785000</v>
      </c>
      <c r="U65" s="34">
        <v>3</v>
      </c>
      <c r="V65" s="32">
        <v>6</v>
      </c>
      <c r="W65" s="33">
        <v>1057000</v>
      </c>
      <c r="X65" s="32">
        <v>5</v>
      </c>
      <c r="Y65" s="32">
        <v>18</v>
      </c>
      <c r="Z65" s="33">
        <v>2184000</v>
      </c>
      <c r="AA65" s="32">
        <v>33</v>
      </c>
      <c r="AB65" s="32">
        <v>1500</v>
      </c>
      <c r="AC65" s="31">
        <f>(AB65/Q65)</f>
        <v>0.984251968503937</v>
      </c>
      <c r="AD65" s="30">
        <v>1</v>
      </c>
      <c r="AE65" s="29">
        <v>202923000</v>
      </c>
      <c r="AF65" s="46"/>
    </row>
    <row r="66" spans="2:32" s="45" customFormat="1" ht="15">
      <c r="B66" s="44" t="s">
        <v>10</v>
      </c>
      <c r="C66" s="34">
        <v>6531</v>
      </c>
      <c r="D66" s="32">
        <v>8110</v>
      </c>
      <c r="E66" s="43">
        <v>34</v>
      </c>
      <c r="F66" s="31">
        <f>(D66/D$11)</f>
        <v>0.008185123059439536</v>
      </c>
      <c r="G66" s="31">
        <f>(D66/D$60)</f>
        <v>0.03470988782414798</v>
      </c>
      <c r="H66" s="42">
        <v>1546163000</v>
      </c>
      <c r="I66" s="39">
        <v>31</v>
      </c>
      <c r="J66" s="41">
        <v>6360</v>
      </c>
      <c r="K66" s="31">
        <f>(J66/J$11)</f>
        <v>0.010244812355630297</v>
      </c>
      <c r="L66" s="31">
        <f>(J66/J$60)</f>
        <v>0.04665972150895779</v>
      </c>
      <c r="M66" s="33">
        <v>1383562000</v>
      </c>
      <c r="N66" s="40">
        <f>(M66/J66)</f>
        <v>217541.19496855346</v>
      </c>
      <c r="O66" s="39">
        <v>24</v>
      </c>
      <c r="P66" s="38">
        <v>171</v>
      </c>
      <c r="Q66" s="37">
        <v>1750</v>
      </c>
      <c r="R66" s="36">
        <f>(Q66/D66)</f>
        <v>0.2157829839704069</v>
      </c>
      <c r="S66" s="30">
        <v>42</v>
      </c>
      <c r="T66" s="35">
        <v>162601000</v>
      </c>
      <c r="U66" s="34">
        <v>54</v>
      </c>
      <c r="V66" s="32">
        <v>108</v>
      </c>
      <c r="W66" s="33">
        <v>11747000</v>
      </c>
      <c r="X66" s="32">
        <v>38</v>
      </c>
      <c r="Y66" s="32">
        <v>150</v>
      </c>
      <c r="Z66" s="33">
        <v>10665000</v>
      </c>
      <c r="AA66" s="32">
        <v>79</v>
      </c>
      <c r="AB66" s="32">
        <v>1492</v>
      </c>
      <c r="AC66" s="31">
        <f>(AB66/Q66)</f>
        <v>0.8525714285714285</v>
      </c>
      <c r="AD66" s="30">
        <v>33</v>
      </c>
      <c r="AE66" s="29">
        <v>1918596000</v>
      </c>
      <c r="AF66" s="46"/>
    </row>
    <row r="67" spans="2:32" s="45" customFormat="1" ht="15">
      <c r="B67" s="44" t="s">
        <v>9</v>
      </c>
      <c r="C67" s="34">
        <v>2842</v>
      </c>
      <c r="D67" s="32">
        <v>4854</v>
      </c>
      <c r="E67" s="43">
        <v>41</v>
      </c>
      <c r="F67" s="31">
        <f>(D67/D$11)</f>
        <v>0.004898962679472196</v>
      </c>
      <c r="G67" s="31">
        <f>(D67/D$60)</f>
        <v>0.020774574044194118</v>
      </c>
      <c r="H67" s="42">
        <v>792908000</v>
      </c>
      <c r="I67" s="39">
        <v>41</v>
      </c>
      <c r="J67" s="41">
        <v>2620</v>
      </c>
      <c r="K67" s="31">
        <f>(J67/J$11)</f>
        <v>0.004220347228262796</v>
      </c>
      <c r="L67" s="31">
        <f>(J67/J$60)</f>
        <v>0.01922145760274676</v>
      </c>
      <c r="M67" s="33">
        <v>569239000</v>
      </c>
      <c r="N67" s="40">
        <f>(M67/J67)</f>
        <v>217266.79389312977</v>
      </c>
      <c r="O67" s="39">
        <v>25</v>
      </c>
      <c r="P67" s="38">
        <v>222</v>
      </c>
      <c r="Q67" s="37">
        <v>2234</v>
      </c>
      <c r="R67" s="36">
        <f>(Q67/D67)</f>
        <v>0.46023897816234033</v>
      </c>
      <c r="S67" s="30">
        <v>8</v>
      </c>
      <c r="T67" s="35">
        <v>223669000</v>
      </c>
      <c r="U67" s="34">
        <v>88</v>
      </c>
      <c r="V67" s="32">
        <v>176</v>
      </c>
      <c r="W67" s="33">
        <v>22910000</v>
      </c>
      <c r="X67" s="32">
        <v>43</v>
      </c>
      <c r="Y67" s="32">
        <v>162</v>
      </c>
      <c r="Z67" s="33">
        <v>16196000</v>
      </c>
      <c r="AA67" s="32">
        <v>91</v>
      </c>
      <c r="AB67" s="32">
        <v>1896</v>
      </c>
      <c r="AC67" s="31">
        <f>(AB67/Q67)</f>
        <v>0.8487018800358102</v>
      </c>
      <c r="AD67" s="30">
        <v>34</v>
      </c>
      <c r="AE67" s="29">
        <v>1118937000</v>
      </c>
      <c r="AF67" s="46"/>
    </row>
    <row r="68" spans="2:32" s="45" customFormat="1" ht="15">
      <c r="B68" s="44" t="s">
        <v>8</v>
      </c>
      <c r="C68" s="34">
        <v>9192</v>
      </c>
      <c r="D68" s="32">
        <v>11174</v>
      </c>
      <c r="E68" s="43">
        <v>29</v>
      </c>
      <c r="F68" s="31">
        <f>(D68/D$11)</f>
        <v>0.011277504940342463</v>
      </c>
      <c r="G68" s="31">
        <f>(D68/D$60)</f>
        <v>0.04782346319938712</v>
      </c>
      <c r="H68" s="42">
        <v>1752886000</v>
      </c>
      <c r="I68" s="39">
        <v>30</v>
      </c>
      <c r="J68" s="41">
        <v>8970</v>
      </c>
      <c r="K68" s="31">
        <f>(J68/J$11)</f>
        <v>0.014449051388365372</v>
      </c>
      <c r="L68" s="31">
        <f>(J68/J$60)</f>
        <v>0.06580781476970933</v>
      </c>
      <c r="M68" s="33">
        <v>1570410000</v>
      </c>
      <c r="N68" s="40">
        <f>(M68/J68)</f>
        <v>175073.57859531773</v>
      </c>
      <c r="O68" s="39">
        <v>47</v>
      </c>
      <c r="P68" s="38">
        <v>222</v>
      </c>
      <c r="Q68" s="37">
        <v>2204</v>
      </c>
      <c r="R68" s="36">
        <f>(Q68/D68)</f>
        <v>0.19724360121711115</v>
      </c>
      <c r="S68" s="30">
        <v>45</v>
      </c>
      <c r="T68" s="35">
        <v>182476000</v>
      </c>
      <c r="U68" s="34">
        <v>31</v>
      </c>
      <c r="V68" s="32">
        <v>62</v>
      </c>
      <c r="W68" s="33">
        <v>5324000</v>
      </c>
      <c r="X68" s="32">
        <v>78</v>
      </c>
      <c r="Y68" s="32">
        <v>258</v>
      </c>
      <c r="Z68" s="33">
        <v>17441000</v>
      </c>
      <c r="AA68" s="32">
        <v>113</v>
      </c>
      <c r="AB68" s="32">
        <v>1884</v>
      </c>
      <c r="AC68" s="31">
        <f>(AB68/Q68)</f>
        <v>0.8548094373865699</v>
      </c>
      <c r="AD68" s="30">
        <v>32</v>
      </c>
      <c r="AE68" s="29">
        <v>102204000</v>
      </c>
      <c r="AF68" s="46"/>
    </row>
    <row r="69" spans="1:32" ht="15">
      <c r="A69" s="45"/>
      <c r="B69" s="44" t="s">
        <v>7</v>
      </c>
      <c r="C69" s="34">
        <v>3737</v>
      </c>
      <c r="D69" s="32">
        <v>5161</v>
      </c>
      <c r="E69" s="43">
        <v>40</v>
      </c>
      <c r="F69" s="31">
        <f>(D69/D$11)</f>
        <v>0.005208806425372065</v>
      </c>
      <c r="G69" s="31">
        <f>(D69/D$60)</f>
        <v>0.022088499514232765</v>
      </c>
      <c r="H69" s="42">
        <v>831919000</v>
      </c>
      <c r="I69" s="39">
        <v>40</v>
      </c>
      <c r="J69" s="41">
        <v>3568</v>
      </c>
      <c r="K69" s="31">
        <f>(J69/J$11)</f>
        <v>0.005747404164290708</v>
      </c>
      <c r="L69" s="31">
        <f>(J69/J$60)</f>
        <v>0.0261763972238933</v>
      </c>
      <c r="M69" s="33">
        <v>714844000</v>
      </c>
      <c r="N69" s="40">
        <f>(M69/J69)</f>
        <v>200348.6547085202</v>
      </c>
      <c r="O69" s="39">
        <v>33</v>
      </c>
      <c r="P69" s="38">
        <v>169</v>
      </c>
      <c r="Q69" s="37">
        <v>1593</v>
      </c>
      <c r="R69" s="36">
        <f>(Q69/D69)</f>
        <v>0.30866111218756054</v>
      </c>
      <c r="S69" s="30">
        <v>30</v>
      </c>
      <c r="T69" s="35">
        <v>117075000</v>
      </c>
      <c r="U69" s="34">
        <v>16</v>
      </c>
      <c r="V69" s="32">
        <v>32</v>
      </c>
      <c r="W69" s="33">
        <v>3736000</v>
      </c>
      <c r="X69" s="32">
        <v>35</v>
      </c>
      <c r="Y69" s="32">
        <v>129</v>
      </c>
      <c r="Z69" s="33">
        <v>11135000</v>
      </c>
      <c r="AA69" s="32">
        <v>118</v>
      </c>
      <c r="AB69" s="32">
        <v>1432</v>
      </c>
      <c r="AC69" s="31">
        <f>(AB69/Q69)</f>
        <v>0.898932831136221</v>
      </c>
      <c r="AD69" s="30">
        <v>23</v>
      </c>
      <c r="AE69" s="29">
        <v>236112000</v>
      </c>
      <c r="AF69" s="46"/>
    </row>
    <row r="70" spans="1:32" ht="15">
      <c r="A70" s="45"/>
      <c r="B70" s="44" t="s">
        <v>6</v>
      </c>
      <c r="C70" s="34">
        <v>8764</v>
      </c>
      <c r="D70" s="32">
        <v>14843</v>
      </c>
      <c r="E70" s="43">
        <v>22</v>
      </c>
      <c r="F70" s="31">
        <f>(D70/D$11)</f>
        <v>0.014980490945901483</v>
      </c>
      <c r="G70" s="31">
        <f>(D70/D$60)</f>
        <v>0.06352637052698255</v>
      </c>
      <c r="H70" s="42">
        <v>2688362000</v>
      </c>
      <c r="I70" s="39">
        <v>23</v>
      </c>
      <c r="J70" s="41">
        <v>8417</v>
      </c>
      <c r="K70" s="31">
        <f>(J70/J$11)</f>
        <v>0.013558268175682424</v>
      </c>
      <c r="L70" s="31">
        <f>(J70/J$60)</f>
        <v>0.06175076665737385</v>
      </c>
      <c r="M70" s="33">
        <v>2095322000</v>
      </c>
      <c r="N70" s="40">
        <f>(M70/J70)</f>
        <v>248939.2895330878</v>
      </c>
      <c r="O70" s="39">
        <v>12</v>
      </c>
      <c r="P70" s="38">
        <v>347</v>
      </c>
      <c r="Q70" s="37">
        <v>6426</v>
      </c>
      <c r="R70" s="36">
        <f>(Q70/D70)</f>
        <v>0.4329313481102203</v>
      </c>
      <c r="S70" s="30">
        <v>10</v>
      </c>
      <c r="T70" s="35">
        <v>593040000</v>
      </c>
      <c r="U70" s="34">
        <v>86</v>
      </c>
      <c r="V70" s="32">
        <v>172</v>
      </c>
      <c r="W70" s="33">
        <v>24405000</v>
      </c>
      <c r="X70" s="32">
        <v>43</v>
      </c>
      <c r="Y70" s="32">
        <v>156</v>
      </c>
      <c r="Z70" s="33">
        <v>19023000</v>
      </c>
      <c r="AA70" s="32">
        <v>218</v>
      </c>
      <c r="AB70" s="32">
        <v>6098</v>
      </c>
      <c r="AC70" s="31">
        <f>(AB70/Q70)</f>
        <v>0.9489573607220666</v>
      </c>
      <c r="AD70" s="30">
        <v>9</v>
      </c>
      <c r="AE70" s="29">
        <v>203227000</v>
      </c>
      <c r="AF70" s="46"/>
    </row>
    <row r="71" spans="2:32" s="45" customFormat="1" ht="15">
      <c r="B71" s="44" t="s">
        <v>5</v>
      </c>
      <c r="C71" s="34">
        <v>12310</v>
      </c>
      <c r="D71" s="32">
        <v>15818</v>
      </c>
      <c r="E71" s="43">
        <v>19</v>
      </c>
      <c r="F71" s="31">
        <f>(D71/D$11)</f>
        <v>0.015964522386462957</v>
      </c>
      <c r="G71" s="31">
        <f>(D71/D$60)</f>
        <v>0.06769926086342451</v>
      </c>
      <c r="H71" s="42">
        <v>3269031000</v>
      </c>
      <c r="I71" s="39">
        <v>18</v>
      </c>
      <c r="J71" s="41">
        <v>11857</v>
      </c>
      <c r="K71" s="31">
        <f>(J71/J$11)</f>
        <v>0.01909948743721831</v>
      </c>
      <c r="L71" s="31">
        <f>(J71/J$60)</f>
        <v>0.08698810030372837</v>
      </c>
      <c r="M71" s="33">
        <v>2833386000</v>
      </c>
      <c r="N71" s="40">
        <f>(M71/J71)</f>
        <v>238963.14413426668</v>
      </c>
      <c r="O71" s="39">
        <v>15</v>
      </c>
      <c r="P71" s="38">
        <v>453</v>
      </c>
      <c r="Q71" s="37">
        <v>3961</v>
      </c>
      <c r="R71" s="36">
        <f>(Q71/D71)</f>
        <v>0.25041092426349726</v>
      </c>
      <c r="S71" s="30">
        <v>37</v>
      </c>
      <c r="T71" s="35">
        <v>435645000</v>
      </c>
      <c r="U71" s="34">
        <v>83</v>
      </c>
      <c r="V71" s="32">
        <v>166</v>
      </c>
      <c r="W71" s="33">
        <v>23382000</v>
      </c>
      <c r="X71" s="32">
        <v>121</v>
      </c>
      <c r="Y71" s="32">
        <v>449</v>
      </c>
      <c r="Z71" s="33">
        <v>60344000</v>
      </c>
      <c r="AA71" s="32">
        <v>249</v>
      </c>
      <c r="AB71" s="32">
        <v>3346</v>
      </c>
      <c r="AC71" s="31">
        <f>(AB71/Q71)</f>
        <v>0.8447361777328958</v>
      </c>
      <c r="AD71" s="30">
        <v>35</v>
      </c>
      <c r="AE71" s="29">
        <v>554302000</v>
      </c>
      <c r="AF71" s="46"/>
    </row>
    <row r="72" spans="1:32" ht="15">
      <c r="A72" s="45"/>
      <c r="B72" s="44" t="s">
        <v>4</v>
      </c>
      <c r="C72" s="34">
        <v>19308</v>
      </c>
      <c r="D72" s="32">
        <v>32962</v>
      </c>
      <c r="E72" s="43">
        <v>6</v>
      </c>
      <c r="F72" s="31">
        <f>(D72/D$11)</f>
        <v>0.03326732753208952</v>
      </c>
      <c r="G72" s="31">
        <f>(D72/D$60)</f>
        <v>0.14107365258441007</v>
      </c>
      <c r="H72" s="42">
        <v>6684469000</v>
      </c>
      <c r="I72" s="39">
        <v>5</v>
      </c>
      <c r="J72" s="41">
        <v>18396</v>
      </c>
      <c r="K72" s="31">
        <f>(J72/J$11)</f>
        <v>0.029632636492794805</v>
      </c>
      <c r="L72" s="31">
        <f>(J72/J$60)</f>
        <v>0.13496104353440053</v>
      </c>
      <c r="M72" s="33">
        <v>4916875000</v>
      </c>
      <c r="N72" s="40">
        <f>(M72/J72)</f>
        <v>267279.57164601</v>
      </c>
      <c r="O72" s="39">
        <v>8</v>
      </c>
      <c r="P72" s="38">
        <v>912</v>
      </c>
      <c r="Q72" s="37">
        <v>14566</v>
      </c>
      <c r="R72" s="36">
        <f>(Q72/D72)</f>
        <v>0.44190279716036646</v>
      </c>
      <c r="S72" s="30">
        <v>9</v>
      </c>
      <c r="T72" s="35">
        <v>1767594000</v>
      </c>
      <c r="U72" s="34">
        <v>335</v>
      </c>
      <c r="V72" s="32">
        <v>670</v>
      </c>
      <c r="W72" s="33">
        <v>101678000</v>
      </c>
      <c r="X72" s="32">
        <v>125</v>
      </c>
      <c r="Y72" s="32">
        <v>462</v>
      </c>
      <c r="Z72" s="33">
        <v>75374000</v>
      </c>
      <c r="AA72" s="32">
        <v>452</v>
      </c>
      <c r="AB72" s="32">
        <v>13434</v>
      </c>
      <c r="AC72" s="31">
        <f>(AB72/Q72)</f>
        <v>0.9222847727584786</v>
      </c>
      <c r="AD72" s="30">
        <v>18</v>
      </c>
      <c r="AE72" s="29">
        <v>126276000</v>
      </c>
      <c r="AF72" s="7"/>
    </row>
    <row r="73" spans="1:32" ht="15">
      <c r="A73" s="45"/>
      <c r="B73" s="44" t="s">
        <v>3</v>
      </c>
      <c r="C73" s="34">
        <v>1759</v>
      </c>
      <c r="D73" s="32">
        <v>2300</v>
      </c>
      <c r="E73" s="43">
        <v>48</v>
      </c>
      <c r="F73" s="31">
        <f>(D73/D$11)</f>
        <v>0.0023213049367091163</v>
      </c>
      <c r="G73" s="31">
        <f>(D73/D$60)</f>
        <v>0.009843741306478465</v>
      </c>
      <c r="H73" s="42">
        <v>535935000</v>
      </c>
      <c r="I73" s="39">
        <v>46</v>
      </c>
      <c r="J73" s="41">
        <v>1691</v>
      </c>
      <c r="K73" s="31">
        <f>(J73/J$11)</f>
        <v>0.0027238958637375525</v>
      </c>
      <c r="L73" s="31">
        <f>(J73/J$60)</f>
        <v>0.012405910231391135</v>
      </c>
      <c r="M73" s="33">
        <v>489793000</v>
      </c>
      <c r="N73" s="40">
        <f>(M73/J73)</f>
        <v>289646.9544648137</v>
      </c>
      <c r="O73" s="39">
        <v>5</v>
      </c>
      <c r="P73" s="38">
        <v>68</v>
      </c>
      <c r="Q73" s="37">
        <v>609</v>
      </c>
      <c r="R73" s="36">
        <f>(Q73/D73)</f>
        <v>0.2647826086956522</v>
      </c>
      <c r="S73" s="30">
        <v>35</v>
      </c>
      <c r="T73" s="35">
        <v>46142000</v>
      </c>
      <c r="U73" s="34">
        <v>19</v>
      </c>
      <c r="V73" s="32">
        <v>38</v>
      </c>
      <c r="W73" s="33">
        <v>4706000</v>
      </c>
      <c r="X73" s="32">
        <v>22</v>
      </c>
      <c r="Y73" s="32">
        <v>88</v>
      </c>
      <c r="Z73" s="33">
        <v>5708000</v>
      </c>
      <c r="AA73" s="32">
        <v>27</v>
      </c>
      <c r="AB73" s="32">
        <v>483</v>
      </c>
      <c r="AC73" s="31">
        <f>(AB73/Q73)</f>
        <v>0.7931034482758621</v>
      </c>
      <c r="AD73" s="30">
        <v>44</v>
      </c>
      <c r="AE73" s="29">
        <v>4138731000</v>
      </c>
      <c r="AF73" s="7"/>
    </row>
    <row r="74" spans="2:32" ht="15.75" thickBot="1">
      <c r="B74" s="28"/>
      <c r="C74" s="19"/>
      <c r="D74" s="18"/>
      <c r="E74" s="25"/>
      <c r="F74" s="26"/>
      <c r="G74" s="26"/>
      <c r="H74" s="26"/>
      <c r="I74" s="23"/>
      <c r="J74" s="27"/>
      <c r="K74" s="26"/>
      <c r="L74" s="25"/>
      <c r="M74" s="25"/>
      <c r="N74" s="24"/>
      <c r="O74" s="23"/>
      <c r="P74" s="19"/>
      <c r="Q74" s="18"/>
      <c r="R74" s="22"/>
      <c r="S74" s="21"/>
      <c r="T74" s="20"/>
      <c r="U74" s="19"/>
      <c r="V74" s="18"/>
      <c r="W74" s="18"/>
      <c r="X74" s="18"/>
      <c r="Y74" s="18"/>
      <c r="Z74" s="18"/>
      <c r="AA74" s="18"/>
      <c r="AB74" s="18"/>
      <c r="AC74" s="18"/>
      <c r="AD74" s="17"/>
      <c r="AE74" s="16"/>
      <c r="AF74" s="7"/>
    </row>
    <row r="75" spans="2:32" ht="15.75" thickTop="1">
      <c r="B75" s="15"/>
      <c r="C75" s="10"/>
      <c r="D75" s="10"/>
      <c r="E75" s="13"/>
      <c r="F75" s="14"/>
      <c r="G75" s="14"/>
      <c r="H75" s="14"/>
      <c r="I75" s="9"/>
      <c r="J75" s="10"/>
      <c r="K75" s="14"/>
      <c r="L75" s="13"/>
      <c r="M75" s="13"/>
      <c r="N75" s="8"/>
      <c r="O75" s="9"/>
      <c r="P75" s="10"/>
      <c r="Q75" s="10"/>
      <c r="R75" s="12"/>
      <c r="S75" s="11"/>
      <c r="T75" s="8"/>
      <c r="U75" s="10"/>
      <c r="V75" s="10"/>
      <c r="W75" s="10"/>
      <c r="X75" s="10"/>
      <c r="Y75" s="10"/>
      <c r="Z75" s="10"/>
      <c r="AA75" s="10"/>
      <c r="AB75" s="10"/>
      <c r="AC75" s="10"/>
      <c r="AD75" s="9"/>
      <c r="AE75" s="8"/>
      <c r="AF75" s="7"/>
    </row>
    <row r="76" spans="2:32" ht="15">
      <c r="B76" s="6" t="s">
        <v>2</v>
      </c>
      <c r="C76" s="10"/>
      <c r="D76" s="10"/>
      <c r="E76" s="13"/>
      <c r="F76" s="14"/>
      <c r="G76" s="14"/>
      <c r="H76" s="14"/>
      <c r="I76" s="9"/>
      <c r="J76" s="10"/>
      <c r="K76" s="14"/>
      <c r="L76" s="13"/>
      <c r="M76" s="13"/>
      <c r="N76" s="8"/>
      <c r="O76" s="9"/>
      <c r="P76" s="10"/>
      <c r="Q76" s="10"/>
      <c r="R76" s="12"/>
      <c r="S76" s="11"/>
      <c r="T76" s="8"/>
      <c r="U76" s="10"/>
      <c r="V76" s="10"/>
      <c r="W76" s="10"/>
      <c r="X76" s="10"/>
      <c r="Y76" s="10"/>
      <c r="Z76" s="10"/>
      <c r="AA76" s="10"/>
      <c r="AB76" s="10"/>
      <c r="AC76" s="10"/>
      <c r="AD76" s="9"/>
      <c r="AE76" s="8"/>
      <c r="AF76" s="7"/>
    </row>
    <row r="77" ht="15">
      <c r="B77" s="6" t="s">
        <v>1</v>
      </c>
    </row>
    <row r="78" ht="15">
      <c r="B78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2014-12-05T19:04:53Z</dcterms:created>
  <dcterms:modified xsi:type="dcterms:W3CDTF">2014-12-05T19:05:03Z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