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firstSheet="2" activeTab="2"/>
  </bookViews>
  <sheets>
    <sheet name="Appendix 2" sheetId="1" r:id="rId1"/>
    <sheet name="Appendix1" sheetId="2" r:id="rId2"/>
    <sheet name="Table 3B" sheetId="3" r:id="rId3"/>
  </sheets>
  <definedNames>
    <definedName name="_xlnm.Print_Area" localSheetId="0">'Appendix 2'!$B$1:$N$38</definedName>
    <definedName name="_xlnm.Print_Area" localSheetId="1">'Appendix1'!$B$1:$O$127</definedName>
    <definedName name="_xlnm.Print_Area" localSheetId="2">'Table 3B'!$B$1:$T$56</definedName>
  </definedNames>
  <calcPr fullCalcOnLoad="1"/>
</workbook>
</file>

<file path=xl/sharedStrings.xml><?xml version="1.0" encoding="utf-8"?>
<sst xmlns="http://schemas.openxmlformats.org/spreadsheetml/2006/main" count="227" uniqueCount="164">
  <si>
    <t>Anne Arundel County Unincorporated Area</t>
  </si>
  <si>
    <t>Baltimore County</t>
  </si>
  <si>
    <t>Barton town</t>
  </si>
  <si>
    <t>Bel Air town</t>
  </si>
  <si>
    <t>Betterton town</t>
  </si>
  <si>
    <t>Boonsboro town</t>
  </si>
  <si>
    <t>Cambridge</t>
  </si>
  <si>
    <t>Caroline County Unincorporated Area</t>
  </si>
  <si>
    <t>Cecil County Unincorporated Area</t>
  </si>
  <si>
    <t>Centreville town</t>
  </si>
  <si>
    <t>Charles County Unincorporated Area</t>
  </si>
  <si>
    <t>Charlestown town</t>
  </si>
  <si>
    <t>Chestertown town</t>
  </si>
  <si>
    <t>Church Hill town</t>
  </si>
  <si>
    <t>Clear Spring town</t>
  </si>
  <si>
    <t>Crisfield</t>
  </si>
  <si>
    <t>Delmar town</t>
  </si>
  <si>
    <t>Denton town</t>
  </si>
  <si>
    <t>Dorchester County Unincorporated Area</t>
  </si>
  <si>
    <t>East New Market town</t>
  </si>
  <si>
    <t>Easton town</t>
  </si>
  <si>
    <t>Elkton town</t>
  </si>
  <si>
    <t>Emmitsburg town</t>
  </si>
  <si>
    <t>Federalsburg town</t>
  </si>
  <si>
    <t>Frederick</t>
  </si>
  <si>
    <t>Frederick County Unincorporated Area</t>
  </si>
  <si>
    <t>Frostburg</t>
  </si>
  <si>
    <t>Fruitland</t>
  </si>
  <si>
    <t>Funkstown town</t>
  </si>
  <si>
    <t>Gaithersburg</t>
  </si>
  <si>
    <t>Galena town</t>
  </si>
  <si>
    <t>Goldsboro town</t>
  </si>
  <si>
    <t>Greensboro town</t>
  </si>
  <si>
    <t>Hagerstown</t>
  </si>
  <si>
    <t>Hancock town</t>
  </si>
  <si>
    <t>Harford County Unincorporated Area</t>
  </si>
  <si>
    <t>Havre de Grace</t>
  </si>
  <si>
    <t>Hebron town</t>
  </si>
  <si>
    <t>Hurlock town</t>
  </si>
  <si>
    <t>Indian Head town</t>
  </si>
  <si>
    <t>Keedysville town</t>
  </si>
  <si>
    <t>La Plata town</t>
  </si>
  <si>
    <t>Laurel</t>
  </si>
  <si>
    <t>Leonardtown town</t>
  </si>
  <si>
    <t>Lonaconing town</t>
  </si>
  <si>
    <t>Luke town</t>
  </si>
  <si>
    <t>Marydel town</t>
  </si>
  <si>
    <t>Midland town</t>
  </si>
  <si>
    <t>Millington town</t>
  </si>
  <si>
    <t>Ocean City town</t>
  </si>
  <si>
    <t>Oxford town</t>
  </si>
  <si>
    <t>Pocomoke City</t>
  </si>
  <si>
    <t>Preston town</t>
  </si>
  <si>
    <t>Prince George's County Unincorporated Area</t>
  </si>
  <si>
    <t>Princess Anne town</t>
  </si>
  <si>
    <t>Queen Anne town</t>
  </si>
  <si>
    <t>Queen Anne's County Unincorporated Area</t>
  </si>
  <si>
    <t>Queenstown town</t>
  </si>
  <si>
    <t>Ridgely town</t>
  </si>
  <si>
    <t>Rock Hall town</t>
  </si>
  <si>
    <t>Rockville</t>
  </si>
  <si>
    <t>Salisbury</t>
  </si>
  <si>
    <t>Secretary town</t>
  </si>
  <si>
    <t>Sharptown town</t>
  </si>
  <si>
    <t>Smithsburg town</t>
  </si>
  <si>
    <t>Snow Hill town</t>
  </si>
  <si>
    <t>Somerset County Unincorporated Area</t>
  </si>
  <si>
    <t>St. Mary's County Unincorporated Area</t>
  </si>
  <si>
    <t>St. Michaels town</t>
  </si>
  <si>
    <t>Trappe town</t>
  </si>
  <si>
    <t>Vienna town</t>
  </si>
  <si>
    <t>Washington County Unincorporated Area</t>
  </si>
  <si>
    <t>Westernport town</t>
  </si>
  <si>
    <t>Wicomico County Unincorporated Area</t>
  </si>
  <si>
    <t>Willards town</t>
  </si>
  <si>
    <t>Williamsport town</t>
  </si>
  <si>
    <t>Worcester County Unincorporated Area</t>
  </si>
  <si>
    <t>Place</t>
  </si>
  <si>
    <t>Number of</t>
  </si>
  <si>
    <t>1-unit rep</t>
  </si>
  <si>
    <t>2-units rep</t>
  </si>
  <si>
    <t>3-4 units rep</t>
  </si>
  <si>
    <t>5+ units rep</t>
  </si>
  <si>
    <t>Name</t>
  </si>
  <si>
    <t>Bldgs</t>
  </si>
  <si>
    <t>Units</t>
  </si>
  <si>
    <t>Value</t>
  </si>
  <si>
    <t>Hillsboro town</t>
  </si>
  <si>
    <t>Montgomery County Unincorporated Area</t>
  </si>
  <si>
    <t>Kent County Unincorporated Area</t>
  </si>
  <si>
    <t>Berlin town</t>
  </si>
  <si>
    <t>Carroll County Unincorporated Area</t>
  </si>
  <si>
    <t>Mount Airy town</t>
  </si>
  <si>
    <t>Sharpsburg town</t>
  </si>
  <si>
    <t>Talbot County Unincorporated Area</t>
  </si>
  <si>
    <t>Cumberland</t>
  </si>
  <si>
    <t>Aberdeen</t>
  </si>
  <si>
    <t>Allegany County Unincorporated Area</t>
  </si>
  <si>
    <t>Annapolis</t>
  </si>
  <si>
    <t>Months Reported</t>
  </si>
  <si>
    <t>Garrett</t>
  </si>
  <si>
    <t>Howard</t>
  </si>
  <si>
    <t>Appendix 1.  Months Reported and Buildings , Units and Construction Cost Reported by Permit Issuing Place:  2002</t>
  </si>
  <si>
    <t>WORCESTER</t>
  </si>
  <si>
    <t>WICOMICO</t>
  </si>
  <si>
    <t>WASHINGTON</t>
  </si>
  <si>
    <t>TALBOT</t>
  </si>
  <si>
    <t>SOMERSET</t>
  </si>
  <si>
    <t>ST. MARY'S</t>
  </si>
  <si>
    <t>QUEEN ANNE'S</t>
  </si>
  <si>
    <t>PRINCE GEORGE'S</t>
  </si>
  <si>
    <t>MONTGOMERY</t>
  </si>
  <si>
    <t>KENT</t>
  </si>
  <si>
    <t>HOWARD</t>
  </si>
  <si>
    <t>HARFORD</t>
  </si>
  <si>
    <t>GARRETT</t>
  </si>
  <si>
    <t>FREDERICK</t>
  </si>
  <si>
    <t>DORCHESTER</t>
  </si>
  <si>
    <t>CHARLES</t>
  </si>
  <si>
    <t>CARROLL</t>
  </si>
  <si>
    <t>CAROLINE</t>
  </si>
  <si>
    <t>CALVERT</t>
  </si>
  <si>
    <t>BALTIMORE COUNTY</t>
  </si>
  <si>
    <t>ANNE ARUNDEL</t>
  </si>
  <si>
    <t>ALLEGANY</t>
  </si>
  <si>
    <t>Total</t>
  </si>
  <si>
    <t>Baltimore Metropolitan</t>
  </si>
  <si>
    <t>Bureau of the Census</t>
  </si>
  <si>
    <t xml:space="preserve"> Council</t>
  </si>
  <si>
    <t xml:space="preserve"> Reported and Imputed</t>
  </si>
  <si>
    <t>Net Difference</t>
  </si>
  <si>
    <t>Single</t>
  </si>
  <si>
    <t>Family</t>
  </si>
  <si>
    <t>BALTIMORE CITY</t>
  </si>
  <si>
    <t>BALTIMORE REGION</t>
  </si>
  <si>
    <t xml:space="preserve"> Reported Only </t>
  </si>
  <si>
    <t>SOURCE:Baltimore Metropolitan Council.  Metropolitan Building Activity Report.  U. S. Departemnt of Commerce.  Bureau of the Census.</t>
  </si>
  <si>
    <t>CECIL</t>
  </si>
  <si>
    <t>Percent</t>
  </si>
  <si>
    <t>SUBURBAN WASHINGTON</t>
  </si>
  <si>
    <t>SOUTHERN MARYLAND</t>
  </si>
  <si>
    <t>WESTERN MARYLAND</t>
  </si>
  <si>
    <t>UPPER EASTERN SHORE</t>
  </si>
  <si>
    <t>LOWER EASTERN SHORE</t>
  </si>
  <si>
    <t>OLD SUBURBAN COUNTIES</t>
  </si>
  <si>
    <t>NEW SUBURBAN COUNTIES</t>
  </si>
  <si>
    <t>STATE BALANCE</t>
  </si>
  <si>
    <t>METROPOLITAN COUNTIES</t>
  </si>
  <si>
    <t>NON METROPOLITAN COUNTIES</t>
  </si>
  <si>
    <t>Total Housing Units</t>
  </si>
  <si>
    <t>Single Family Housing Units</t>
  </si>
  <si>
    <t>Change</t>
  </si>
  <si>
    <t>County Rank</t>
  </si>
  <si>
    <t>State Percent</t>
  </si>
  <si>
    <t>Net</t>
  </si>
  <si>
    <t>Maryland</t>
  </si>
  <si>
    <t xml:space="preserve">SOURCE:  U. S. Department of Commerce.  Bureau of the Census. Reported and Imputed Data.  </t>
  </si>
  <si>
    <t>Tabulated by MD Department of Planning. Strategic Development. Planning Data Services. May 2003.</t>
  </si>
  <si>
    <t>Table 3B. COMPARISON OF TOTAL AND SINGLE FAMILY HOUSING AUTHORIZED FOR CONSTRUCTION:  2002 AND 2000</t>
  </si>
  <si>
    <t>Baltimore City</t>
  </si>
  <si>
    <t>Calvert</t>
  </si>
  <si>
    <t>Appendix 2.  COMPARISON OF NEW UNITS AUTHORIZED FOR CONSTRUCTION BY BUILDING PERMIT BY SOURCE:  2002</t>
  </si>
  <si>
    <t xml:space="preserve">  Annual Reports.</t>
  </si>
  <si>
    <t>Tabulated by MD Department of Planning.  Strategic Development. Planning Data Services. May 2003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</si>
</sst>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41" fontId="0" fillId="0" borderId="0" xfId="0" applyNumberFormat="1" applyFont="1" applyAlignment="1">
      <alignment horizontal="center"/>
    </xf>
    <xf numFmtId="41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41" fontId="0" fillId="0" borderId="0" xfId="0" applyNumberFormat="1" applyAlignment="1">
      <alignment horizontal="centerContinuous"/>
    </xf>
    <xf numFmtId="0" fontId="0" fillId="0" borderId="0" xfId="0" applyAlignment="1">
      <alignment horizontal="centerContinuous"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1" fontId="0" fillId="0" borderId="3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3" fontId="0" fillId="0" borderId="3" xfId="0" applyNumberFormat="1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0" fontId="0" fillId="0" borderId="7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10" fontId="0" fillId="0" borderId="8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0" fontId="0" fillId="0" borderId="7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10" fontId="0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10" fontId="0" fillId="0" borderId="8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workbookViewId="0" topLeftCell="A11">
      <selection activeCell="G17" sqref="G17:H18"/>
    </sheetView>
  </sheetViews>
  <sheetFormatPr defaultColWidth="9.140625" defaultRowHeight="12.75"/>
  <cols>
    <col min="2" max="2" width="21.140625" style="0" bestFit="1" customWidth="1"/>
    <col min="5" max="5" width="13.421875" style="0" bestFit="1" customWidth="1"/>
    <col min="8" max="8" width="13.421875" style="0" bestFit="1" customWidth="1"/>
    <col min="9" max="9" width="6.8515625" style="0" bestFit="1" customWidth="1"/>
    <col min="10" max="10" width="10.8515625" style="0" bestFit="1" customWidth="1"/>
    <col min="11" max="11" width="9.7109375" style="0" bestFit="1" customWidth="1"/>
    <col min="12" max="12" width="6.8515625" style="0" bestFit="1" customWidth="1"/>
    <col min="13" max="13" width="12.421875" style="0" bestFit="1" customWidth="1"/>
    <col min="14" max="14" width="9.7109375" style="0" bestFit="1" customWidth="1"/>
    <col min="15" max="15" width="6.8515625" style="0" bestFit="1" customWidth="1"/>
    <col min="16" max="16" width="12.00390625" style="0" bestFit="1" customWidth="1"/>
    <col min="17" max="17" width="12.28125" style="0" bestFit="1" customWidth="1"/>
  </cols>
  <sheetData>
    <row r="1" spans="2:17" ht="15.75">
      <c r="B1" s="6" t="s">
        <v>161</v>
      </c>
      <c r="N1" s="2"/>
      <c r="O1" s="1"/>
      <c r="P1" s="1"/>
      <c r="Q1" s="2"/>
    </row>
    <row r="2" spans="14:17" ht="12.75">
      <c r="N2" s="2"/>
      <c r="O2" s="1"/>
      <c r="P2" s="1"/>
      <c r="Q2" s="2"/>
    </row>
    <row r="3" spans="4:17" ht="12.75">
      <c r="D3" t="s">
        <v>126</v>
      </c>
      <c r="G3" t="s">
        <v>127</v>
      </c>
      <c r="N3" s="2"/>
      <c r="O3" s="1"/>
      <c r="P3" s="1"/>
      <c r="Q3" s="2"/>
    </row>
    <row r="4" spans="4:17" ht="12.75">
      <c r="D4" t="s">
        <v>128</v>
      </c>
      <c r="G4" t="s">
        <v>129</v>
      </c>
      <c r="N4" s="2"/>
      <c r="O4" s="1"/>
      <c r="P4" s="1"/>
      <c r="Q4" s="2"/>
    </row>
    <row r="5" spans="10:17" ht="12.75">
      <c r="J5" s="7" t="s">
        <v>130</v>
      </c>
      <c r="K5" s="8"/>
      <c r="N5" s="2"/>
      <c r="O5" s="1"/>
      <c r="P5" s="1"/>
      <c r="Q5" s="2"/>
    </row>
    <row r="6" spans="4:17" ht="12.75">
      <c r="D6" s="20"/>
      <c r="E6" s="21" t="s">
        <v>131</v>
      </c>
      <c r="G6" s="20"/>
      <c r="H6" s="21" t="s">
        <v>131</v>
      </c>
      <c r="J6" s="20"/>
      <c r="K6" s="21" t="s">
        <v>131</v>
      </c>
      <c r="N6" s="2"/>
      <c r="O6" s="1"/>
      <c r="P6" s="1"/>
      <c r="Q6" s="2"/>
    </row>
    <row r="7" spans="3:17" ht="12.75">
      <c r="C7" s="1"/>
      <c r="D7" s="21" t="s">
        <v>125</v>
      </c>
      <c r="E7" s="21" t="s">
        <v>132</v>
      </c>
      <c r="G7" s="21" t="s">
        <v>125</v>
      </c>
      <c r="H7" s="21" t="s">
        <v>132</v>
      </c>
      <c r="J7" s="21" t="s">
        <v>125</v>
      </c>
      <c r="K7" s="21" t="s">
        <v>132</v>
      </c>
      <c r="N7" s="2"/>
      <c r="O7" s="1"/>
      <c r="P7" s="1"/>
      <c r="Q7" s="2"/>
    </row>
    <row r="8" spans="3:17" ht="12.75">
      <c r="C8" s="1"/>
      <c r="D8" s="1"/>
      <c r="E8" s="1"/>
      <c r="N8" s="2"/>
      <c r="O8" s="1"/>
      <c r="P8" s="1"/>
      <c r="Q8" s="2"/>
    </row>
    <row r="9" spans="14:17" ht="12.75">
      <c r="N9" s="2"/>
      <c r="O9" s="1"/>
      <c r="P9" s="1"/>
      <c r="Q9" s="2"/>
    </row>
    <row r="10" spans="2:12" ht="12.75">
      <c r="B10" s="1" t="s">
        <v>123</v>
      </c>
      <c r="C10" s="1"/>
      <c r="D10" s="1">
        <v>2499</v>
      </c>
      <c r="E10" s="1">
        <v>2035</v>
      </c>
      <c r="G10" s="1">
        <v>2359</v>
      </c>
      <c r="H10" s="1">
        <v>2026</v>
      </c>
      <c r="J10" s="1">
        <f>(D10-G10)</f>
        <v>140</v>
      </c>
      <c r="K10" s="1">
        <f>(E10-H10)</f>
        <v>9</v>
      </c>
      <c r="L10" s="2"/>
    </row>
    <row r="11" spans="2:12" ht="12.75">
      <c r="B11" s="1" t="s">
        <v>122</v>
      </c>
      <c r="C11" s="1"/>
      <c r="D11" s="1">
        <v>2949</v>
      </c>
      <c r="E11" s="1">
        <v>1895</v>
      </c>
      <c r="G11" s="1">
        <v>2706</v>
      </c>
      <c r="H11" s="1">
        <v>1941</v>
      </c>
      <c r="J11" s="1">
        <f aca="true" t="shared" si="0" ref="J11:K15">(D11-G11)</f>
        <v>243</v>
      </c>
      <c r="K11" s="1">
        <f t="shared" si="0"/>
        <v>-46</v>
      </c>
      <c r="L11" s="2"/>
    </row>
    <row r="12" spans="2:12" ht="12.75">
      <c r="B12" s="1" t="s">
        <v>133</v>
      </c>
      <c r="C12" s="1"/>
      <c r="D12" s="1">
        <v>368</v>
      </c>
      <c r="E12" s="1">
        <v>266</v>
      </c>
      <c r="G12" s="1">
        <v>293</v>
      </c>
      <c r="H12" s="1">
        <v>181</v>
      </c>
      <c r="J12" s="1">
        <f t="shared" si="0"/>
        <v>75</v>
      </c>
      <c r="K12" s="1">
        <f t="shared" si="0"/>
        <v>85</v>
      </c>
      <c r="L12" s="2"/>
    </row>
    <row r="13" spans="2:12" ht="12.75">
      <c r="B13" s="1" t="s">
        <v>119</v>
      </c>
      <c r="C13" s="1"/>
      <c r="D13" s="1">
        <v>1546</v>
      </c>
      <c r="E13" s="1">
        <v>1518</v>
      </c>
      <c r="G13" s="1">
        <v>1654</v>
      </c>
      <c r="H13" s="1">
        <v>1499</v>
      </c>
      <c r="J13" s="1">
        <f t="shared" si="0"/>
        <v>-108</v>
      </c>
      <c r="K13" s="1">
        <f t="shared" si="0"/>
        <v>19</v>
      </c>
      <c r="L13" s="2"/>
    </row>
    <row r="14" spans="2:12" ht="12.75">
      <c r="B14" s="1" t="s">
        <v>114</v>
      </c>
      <c r="C14" s="1"/>
      <c r="D14" s="1">
        <v>1780</v>
      </c>
      <c r="E14" s="1">
        <v>1686</v>
      </c>
      <c r="G14" s="1">
        <v>1883</v>
      </c>
      <c r="H14" s="1">
        <v>1814</v>
      </c>
      <c r="J14" s="1">
        <f t="shared" si="0"/>
        <v>-103</v>
      </c>
      <c r="K14" s="1">
        <f t="shared" si="0"/>
        <v>-128</v>
      </c>
      <c r="L14" s="2"/>
    </row>
    <row r="15" spans="2:12" ht="12.75">
      <c r="B15" s="1" t="s">
        <v>113</v>
      </c>
      <c r="C15" s="1"/>
      <c r="D15" s="1">
        <v>1637</v>
      </c>
      <c r="E15" s="1">
        <v>1392</v>
      </c>
      <c r="G15" s="1">
        <v>1547</v>
      </c>
      <c r="H15" s="1">
        <v>1341</v>
      </c>
      <c r="J15" s="1">
        <f t="shared" si="0"/>
        <v>90</v>
      </c>
      <c r="K15" s="1">
        <f t="shared" si="0"/>
        <v>51</v>
      </c>
      <c r="L15" s="2"/>
    </row>
    <row r="16" spans="3:12" ht="12.75">
      <c r="C16" s="1"/>
      <c r="D16" s="1"/>
      <c r="E16" s="1"/>
      <c r="J16" s="1"/>
      <c r="K16" s="1"/>
      <c r="L16" s="2"/>
    </row>
    <row r="17" spans="2:12" ht="12.75">
      <c r="B17" s="1" t="s">
        <v>134</v>
      </c>
      <c r="C17" s="1"/>
      <c r="D17" s="1">
        <f>SUM(D10:D16)</f>
        <v>10779</v>
      </c>
      <c r="E17" s="1">
        <f>SUM(E10:E16)</f>
        <v>8792</v>
      </c>
      <c r="G17" s="1">
        <f>SUM(G10:G16)</f>
        <v>10442</v>
      </c>
      <c r="H17" s="1">
        <f>SUM(H10:H16)</f>
        <v>8802</v>
      </c>
      <c r="J17" s="1">
        <f>(D17-G17)</f>
        <v>337</v>
      </c>
      <c r="K17" s="1">
        <f>(E17-H17)</f>
        <v>-10</v>
      </c>
      <c r="L17" s="2"/>
    </row>
    <row r="18" ht="12.75">
      <c r="L18" s="2"/>
    </row>
    <row r="20" spans="4:7" ht="12.75">
      <c r="D20" t="s">
        <v>126</v>
      </c>
      <c r="G20" t="s">
        <v>127</v>
      </c>
    </row>
    <row r="21" spans="4:7" ht="12.75">
      <c r="D21" t="s">
        <v>128</v>
      </c>
      <c r="G21" t="s">
        <v>135</v>
      </c>
    </row>
    <row r="23" spans="10:11" ht="12.75">
      <c r="J23" s="7" t="s">
        <v>130</v>
      </c>
      <c r="K23" s="8"/>
    </row>
    <row r="24" spans="3:11" ht="12.75">
      <c r="C24" s="1"/>
      <c r="D24" s="20"/>
      <c r="E24" s="21" t="s">
        <v>131</v>
      </c>
      <c r="F24" s="20"/>
      <c r="G24" s="20"/>
      <c r="H24" s="21" t="s">
        <v>131</v>
      </c>
      <c r="I24" s="20"/>
      <c r="J24" s="20"/>
      <c r="K24" s="21" t="s">
        <v>131</v>
      </c>
    </row>
    <row r="25" spans="3:11" ht="12.75">
      <c r="C25" s="1"/>
      <c r="D25" s="21" t="s">
        <v>125</v>
      </c>
      <c r="E25" s="21" t="s">
        <v>132</v>
      </c>
      <c r="F25" s="20"/>
      <c r="G25" s="21" t="s">
        <v>125</v>
      </c>
      <c r="H25" s="21" t="s">
        <v>132</v>
      </c>
      <c r="I25" s="20"/>
      <c r="J25" s="21" t="s">
        <v>125</v>
      </c>
      <c r="K25" s="21" t="s">
        <v>132</v>
      </c>
    </row>
    <row r="27" spans="2:11" ht="12.75">
      <c r="B27" s="1" t="s">
        <v>123</v>
      </c>
      <c r="C27" s="1"/>
      <c r="D27" s="1">
        <v>2499</v>
      </c>
      <c r="E27" s="1">
        <v>2035</v>
      </c>
      <c r="F27" s="1"/>
      <c r="G27" s="1">
        <v>2310</v>
      </c>
      <c r="H27" s="1">
        <v>1987</v>
      </c>
      <c r="J27" s="1">
        <f>(D27-G27)</f>
        <v>189</v>
      </c>
      <c r="K27" s="1">
        <f>(E27-H27)</f>
        <v>48</v>
      </c>
    </row>
    <row r="28" spans="2:11" ht="12.75">
      <c r="B28" s="1" t="s">
        <v>122</v>
      </c>
      <c r="C28" s="1"/>
      <c r="D28" s="1">
        <v>2949</v>
      </c>
      <c r="E28" s="1">
        <v>1895</v>
      </c>
      <c r="F28" s="1"/>
      <c r="G28" s="1">
        <v>2445</v>
      </c>
      <c r="H28" s="1">
        <v>1739</v>
      </c>
      <c r="J28" s="1">
        <f aca="true" t="shared" si="1" ref="J28:K32">(D28-G28)</f>
        <v>504</v>
      </c>
      <c r="K28" s="1">
        <f t="shared" si="1"/>
        <v>156</v>
      </c>
    </row>
    <row r="29" spans="2:11" ht="12.75">
      <c r="B29" s="1" t="s">
        <v>133</v>
      </c>
      <c r="C29" s="1"/>
      <c r="D29" s="1">
        <v>368</v>
      </c>
      <c r="E29" s="1">
        <v>266</v>
      </c>
      <c r="F29" s="1"/>
      <c r="G29" s="1">
        <v>293</v>
      </c>
      <c r="H29" s="1">
        <v>181</v>
      </c>
      <c r="J29" s="1">
        <f t="shared" si="1"/>
        <v>75</v>
      </c>
      <c r="K29" s="1">
        <f t="shared" si="1"/>
        <v>85</v>
      </c>
    </row>
    <row r="30" spans="2:11" ht="12.75">
      <c r="B30" s="1" t="s">
        <v>119</v>
      </c>
      <c r="C30" s="1"/>
      <c r="D30" s="1">
        <v>1546</v>
      </c>
      <c r="E30" s="1">
        <v>1518</v>
      </c>
      <c r="F30" s="1"/>
      <c r="G30" s="1">
        <v>1654</v>
      </c>
      <c r="H30" s="1">
        <v>1499</v>
      </c>
      <c r="J30" s="1">
        <f t="shared" si="1"/>
        <v>-108</v>
      </c>
      <c r="K30" s="1">
        <f t="shared" si="1"/>
        <v>19</v>
      </c>
    </row>
    <row r="31" spans="2:11" ht="12.75">
      <c r="B31" s="1" t="s">
        <v>114</v>
      </c>
      <c r="C31" s="1"/>
      <c r="D31" s="1">
        <v>1780</v>
      </c>
      <c r="E31" s="1">
        <v>1686</v>
      </c>
      <c r="F31" s="1"/>
      <c r="G31" s="1">
        <v>1883</v>
      </c>
      <c r="H31" s="1">
        <v>1814</v>
      </c>
      <c r="J31" s="1">
        <f t="shared" si="1"/>
        <v>-103</v>
      </c>
      <c r="K31" s="1">
        <f t="shared" si="1"/>
        <v>-128</v>
      </c>
    </row>
    <row r="32" spans="2:11" ht="12.75">
      <c r="B32" s="1" t="s">
        <v>113</v>
      </c>
      <c r="C32" s="1"/>
      <c r="D32" s="1">
        <v>1637</v>
      </c>
      <c r="E32" s="1">
        <v>1392</v>
      </c>
      <c r="F32" s="1"/>
      <c r="G32" s="1">
        <v>1547</v>
      </c>
      <c r="H32" s="1">
        <v>1341</v>
      </c>
      <c r="J32" s="1">
        <f t="shared" si="1"/>
        <v>90</v>
      </c>
      <c r="K32" s="1">
        <f t="shared" si="1"/>
        <v>51</v>
      </c>
    </row>
    <row r="33" spans="3:11" ht="12.75">
      <c r="C33" s="1"/>
      <c r="D33" s="1"/>
      <c r="E33" s="1"/>
      <c r="J33" s="1"/>
      <c r="K33" s="1"/>
    </row>
    <row r="34" spans="2:11" ht="12.75">
      <c r="B34" s="1" t="s">
        <v>134</v>
      </c>
      <c r="C34" s="1"/>
      <c r="D34" s="1">
        <f>SUM(D27:D33)</f>
        <v>10779</v>
      </c>
      <c r="E34" s="1">
        <f>SUM(E27:E33)</f>
        <v>8792</v>
      </c>
      <c r="G34" s="1">
        <f>SUM(G27:G33)</f>
        <v>10132</v>
      </c>
      <c r="H34" s="1">
        <f>SUM(H27:H33)</f>
        <v>8561</v>
      </c>
      <c r="J34" s="1">
        <f>(D34-G34)</f>
        <v>647</v>
      </c>
      <c r="K34" s="1">
        <f>(E34-H34)</f>
        <v>231</v>
      </c>
    </row>
    <row r="36" ht="12.75">
      <c r="B36" t="s">
        <v>136</v>
      </c>
    </row>
    <row r="37" ht="12.75">
      <c r="B37" t="s">
        <v>162</v>
      </c>
    </row>
    <row r="38" ht="12.75">
      <c r="B38" t="s">
        <v>163</v>
      </c>
    </row>
  </sheetData>
  <printOptions/>
  <pageMargins left="0.75" right="0.75" top="1" bottom="1" header="0.5" footer="0.5"/>
  <pageSetup fitToHeight="1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workbookViewId="0" topLeftCell="A1">
      <selection activeCell="B1" sqref="B1:O127"/>
    </sheetView>
  </sheetViews>
  <sheetFormatPr defaultColWidth="9.140625" defaultRowHeight="12.75"/>
  <cols>
    <col min="2" max="2" width="40.140625" style="0" bestFit="1" customWidth="1"/>
    <col min="3" max="3" width="16.421875" style="0" customWidth="1"/>
    <col min="6" max="6" width="13.421875" style="2" bestFit="1" customWidth="1"/>
    <col min="9" max="9" width="11.28125" style="2" bestFit="1" customWidth="1"/>
    <col min="12" max="12" width="11.28125" style="2" bestFit="1" customWidth="1"/>
    <col min="13" max="13" width="6.8515625" style="0" bestFit="1" customWidth="1"/>
    <col min="14" max="14" width="12.00390625" style="0" bestFit="1" customWidth="1"/>
    <col min="15" max="15" width="13.421875" style="2" bestFit="1" customWidth="1"/>
  </cols>
  <sheetData>
    <row r="1" ht="15.75">
      <c r="B1" s="3" t="s">
        <v>102</v>
      </c>
    </row>
    <row r="5" spans="1:14" ht="12.75">
      <c r="A5" s="1"/>
      <c r="B5" s="1" t="s">
        <v>77</v>
      </c>
      <c r="C5" s="4" t="s">
        <v>78</v>
      </c>
      <c r="D5" s="1"/>
      <c r="E5" s="1" t="s">
        <v>79</v>
      </c>
      <c r="G5" s="1"/>
      <c r="H5" s="1" t="s">
        <v>80</v>
      </c>
      <c r="J5" s="1"/>
      <c r="K5" s="1" t="s">
        <v>81</v>
      </c>
      <c r="M5" s="1"/>
      <c r="N5" s="1" t="s">
        <v>82</v>
      </c>
    </row>
    <row r="6" spans="1:15" ht="12.75">
      <c r="A6" s="1"/>
      <c r="B6" s="1" t="s">
        <v>83</v>
      </c>
      <c r="C6" s="4" t="s">
        <v>99</v>
      </c>
      <c r="D6" s="1" t="s">
        <v>84</v>
      </c>
      <c r="E6" s="1" t="s">
        <v>85</v>
      </c>
      <c r="F6" s="2" t="s">
        <v>86</v>
      </c>
      <c r="G6" s="1" t="s">
        <v>84</v>
      </c>
      <c r="H6" s="1" t="s">
        <v>85</v>
      </c>
      <c r="I6" s="2" t="s">
        <v>86</v>
      </c>
      <c r="J6" s="1" t="s">
        <v>84</v>
      </c>
      <c r="K6" s="1" t="s">
        <v>85</v>
      </c>
      <c r="L6" s="2" t="s">
        <v>86</v>
      </c>
      <c r="M6" s="1" t="s">
        <v>84</v>
      </c>
      <c r="N6" s="1" t="s">
        <v>85</v>
      </c>
      <c r="O6" s="2" t="s">
        <v>86</v>
      </c>
    </row>
    <row r="7" spans="1:14" ht="12.75">
      <c r="A7" s="1"/>
      <c r="B7" s="1"/>
      <c r="C7" s="4"/>
      <c r="D7" s="1"/>
      <c r="E7" s="1"/>
      <c r="G7" s="1"/>
      <c r="H7" s="1"/>
      <c r="J7" s="1"/>
      <c r="K7" s="1"/>
      <c r="M7" s="1"/>
      <c r="N7" s="1"/>
    </row>
    <row r="8" spans="1:15" ht="12.75">
      <c r="A8" s="1"/>
      <c r="B8" s="1" t="s">
        <v>97</v>
      </c>
      <c r="C8" s="4">
        <v>12</v>
      </c>
      <c r="D8" s="1">
        <v>75</v>
      </c>
      <c r="E8" s="1">
        <v>75</v>
      </c>
      <c r="F8" s="2">
        <v>8789880</v>
      </c>
      <c r="G8" s="1">
        <v>1</v>
      </c>
      <c r="H8" s="1">
        <v>2</v>
      </c>
      <c r="I8" s="2">
        <v>60000</v>
      </c>
      <c r="J8" s="1">
        <v>0</v>
      </c>
      <c r="K8" s="1">
        <v>0</v>
      </c>
      <c r="L8" s="2">
        <v>0</v>
      </c>
      <c r="M8" s="1">
        <v>0</v>
      </c>
      <c r="N8" s="1">
        <v>0</v>
      </c>
      <c r="O8" s="2">
        <v>0</v>
      </c>
    </row>
    <row r="9" spans="1:15" ht="12.75">
      <c r="A9" s="1"/>
      <c r="B9" s="1" t="s">
        <v>2</v>
      </c>
      <c r="C9" s="4">
        <v>12</v>
      </c>
      <c r="D9" s="1">
        <v>0</v>
      </c>
      <c r="E9" s="1">
        <v>0</v>
      </c>
      <c r="F9" s="2">
        <v>0</v>
      </c>
      <c r="G9" s="1">
        <v>0</v>
      </c>
      <c r="H9" s="1">
        <v>0</v>
      </c>
      <c r="I9" s="2">
        <v>0</v>
      </c>
      <c r="J9" s="1">
        <v>0</v>
      </c>
      <c r="K9" s="1">
        <v>0</v>
      </c>
      <c r="L9" s="2">
        <v>0</v>
      </c>
      <c r="M9" s="1">
        <v>0</v>
      </c>
      <c r="N9" s="1">
        <v>0</v>
      </c>
      <c r="O9" s="2">
        <v>0</v>
      </c>
    </row>
    <row r="10" spans="1:15" ht="12.75">
      <c r="A10" s="1"/>
      <c r="B10" s="1" t="s">
        <v>95</v>
      </c>
      <c r="C10" s="4">
        <v>12</v>
      </c>
      <c r="D10" s="1">
        <v>6</v>
      </c>
      <c r="E10" s="1">
        <v>6</v>
      </c>
      <c r="F10" s="2">
        <v>1205000</v>
      </c>
      <c r="G10" s="1">
        <v>0</v>
      </c>
      <c r="H10" s="1">
        <v>0</v>
      </c>
      <c r="I10" s="2">
        <v>0</v>
      </c>
      <c r="J10" s="1">
        <v>0</v>
      </c>
      <c r="K10" s="1">
        <v>0</v>
      </c>
      <c r="L10" s="2">
        <v>0</v>
      </c>
      <c r="M10" s="1">
        <v>0</v>
      </c>
      <c r="N10" s="1">
        <v>0</v>
      </c>
      <c r="O10" s="2">
        <v>0</v>
      </c>
    </row>
    <row r="11" spans="1:15" ht="12.75">
      <c r="A11" s="1"/>
      <c r="B11" s="1" t="s">
        <v>26</v>
      </c>
      <c r="C11" s="4">
        <v>12</v>
      </c>
      <c r="D11" s="1">
        <v>9</v>
      </c>
      <c r="E11" s="1">
        <v>9</v>
      </c>
      <c r="F11" s="2">
        <v>1750000</v>
      </c>
      <c r="G11" s="1">
        <v>0</v>
      </c>
      <c r="H11" s="1">
        <v>0</v>
      </c>
      <c r="I11" s="2">
        <v>0</v>
      </c>
      <c r="J11" s="1">
        <v>0</v>
      </c>
      <c r="K11" s="1">
        <v>0</v>
      </c>
      <c r="L11" s="2">
        <v>0</v>
      </c>
      <c r="M11" s="1">
        <v>1</v>
      </c>
      <c r="N11" s="1">
        <v>10</v>
      </c>
      <c r="O11" s="2">
        <v>300000</v>
      </c>
    </row>
    <row r="12" spans="1:15" ht="12.75">
      <c r="A12" s="1"/>
      <c r="B12" s="1" t="s">
        <v>44</v>
      </c>
      <c r="C12" s="4">
        <v>12</v>
      </c>
      <c r="D12" s="1">
        <v>1</v>
      </c>
      <c r="E12" s="1">
        <v>1</v>
      </c>
      <c r="F12" s="2">
        <v>65000</v>
      </c>
      <c r="G12" s="1">
        <v>0</v>
      </c>
      <c r="H12" s="1">
        <v>0</v>
      </c>
      <c r="I12" s="2">
        <v>0</v>
      </c>
      <c r="J12" s="1">
        <v>0</v>
      </c>
      <c r="K12" s="1">
        <v>0</v>
      </c>
      <c r="L12" s="2">
        <v>0</v>
      </c>
      <c r="M12" s="1">
        <v>0</v>
      </c>
      <c r="N12" s="1">
        <v>0</v>
      </c>
      <c r="O12" s="2">
        <v>0</v>
      </c>
    </row>
    <row r="13" spans="1:15" ht="12.75">
      <c r="A13" s="1"/>
      <c r="B13" s="1" t="s">
        <v>45</v>
      </c>
      <c r="C13" s="4">
        <v>12</v>
      </c>
      <c r="D13" s="1">
        <v>0</v>
      </c>
      <c r="E13" s="1">
        <v>0</v>
      </c>
      <c r="F13" s="2">
        <v>0</v>
      </c>
      <c r="G13" s="1">
        <v>0</v>
      </c>
      <c r="H13" s="1">
        <v>0</v>
      </c>
      <c r="I13" s="2">
        <v>0</v>
      </c>
      <c r="J13" s="1">
        <v>0</v>
      </c>
      <c r="K13" s="1">
        <v>0</v>
      </c>
      <c r="L13" s="2">
        <v>0</v>
      </c>
      <c r="M13" s="1">
        <v>0</v>
      </c>
      <c r="N13" s="1">
        <v>0</v>
      </c>
      <c r="O13" s="2">
        <v>0</v>
      </c>
    </row>
    <row r="14" spans="1:15" ht="12.75">
      <c r="A14" s="1"/>
      <c r="B14" s="1" t="s">
        <v>47</v>
      </c>
      <c r="C14" s="4">
        <v>12</v>
      </c>
      <c r="D14" s="1">
        <v>0</v>
      </c>
      <c r="E14" s="1">
        <v>0</v>
      </c>
      <c r="F14" s="2">
        <v>0</v>
      </c>
      <c r="G14" s="1">
        <v>0</v>
      </c>
      <c r="H14" s="1">
        <v>0</v>
      </c>
      <c r="I14" s="2">
        <v>0</v>
      </c>
      <c r="J14" s="1">
        <v>0</v>
      </c>
      <c r="K14" s="1">
        <v>0</v>
      </c>
      <c r="L14" s="2">
        <v>0</v>
      </c>
      <c r="M14" s="1">
        <v>0</v>
      </c>
      <c r="N14" s="1">
        <v>0</v>
      </c>
      <c r="O14" s="2">
        <v>0</v>
      </c>
    </row>
    <row r="15" spans="1:15" ht="12.75">
      <c r="A15" s="1"/>
      <c r="B15" s="1" t="s">
        <v>72</v>
      </c>
      <c r="C15" s="4">
        <v>12</v>
      </c>
      <c r="D15" s="1">
        <v>0</v>
      </c>
      <c r="E15" s="1">
        <v>0</v>
      </c>
      <c r="F15" s="2">
        <v>0</v>
      </c>
      <c r="G15" s="1">
        <v>0</v>
      </c>
      <c r="H15" s="1">
        <v>0</v>
      </c>
      <c r="I15" s="2">
        <v>0</v>
      </c>
      <c r="J15" s="1">
        <v>0</v>
      </c>
      <c r="K15" s="1">
        <v>0</v>
      </c>
      <c r="L15" s="2">
        <v>0</v>
      </c>
      <c r="M15" s="1">
        <v>0</v>
      </c>
      <c r="N15" s="1">
        <v>0</v>
      </c>
      <c r="O15" s="2">
        <v>0</v>
      </c>
    </row>
    <row r="16" spans="1:14" ht="12.75">
      <c r="A16" s="1"/>
      <c r="B16" s="1"/>
      <c r="C16" s="4"/>
      <c r="D16" s="1"/>
      <c r="E16" s="1"/>
      <c r="G16" s="1"/>
      <c r="H16" s="1"/>
      <c r="J16" s="1"/>
      <c r="K16" s="1"/>
      <c r="M16" s="1"/>
      <c r="N16" s="1"/>
    </row>
    <row r="17" spans="1:15" ht="12.75">
      <c r="A17" s="1"/>
      <c r="B17" s="1" t="s">
        <v>98</v>
      </c>
      <c r="C17" s="4">
        <v>8</v>
      </c>
      <c r="D17" s="1">
        <v>62</v>
      </c>
      <c r="E17" s="1">
        <v>62</v>
      </c>
      <c r="F17" s="2">
        <v>7608507</v>
      </c>
      <c r="G17" s="1">
        <v>0</v>
      </c>
      <c r="H17" s="1">
        <v>0</v>
      </c>
      <c r="I17" s="2">
        <v>0</v>
      </c>
      <c r="J17" s="1">
        <v>0</v>
      </c>
      <c r="K17" s="1">
        <v>0</v>
      </c>
      <c r="L17" s="2">
        <v>0</v>
      </c>
      <c r="M17" s="1">
        <v>0</v>
      </c>
      <c r="N17" s="1">
        <v>0</v>
      </c>
      <c r="O17" s="2">
        <v>0</v>
      </c>
    </row>
    <row r="18" spans="1:15" ht="12.75">
      <c r="A18" s="1"/>
      <c r="B18" s="1" t="s">
        <v>0</v>
      </c>
      <c r="C18" s="4">
        <v>12</v>
      </c>
      <c r="D18" s="1">
        <v>1925</v>
      </c>
      <c r="E18" s="1">
        <v>1925</v>
      </c>
      <c r="F18" s="2">
        <v>226211015</v>
      </c>
      <c r="G18" s="1">
        <v>0</v>
      </c>
      <c r="H18" s="1">
        <v>0</v>
      </c>
      <c r="I18" s="2">
        <v>0</v>
      </c>
      <c r="J18" s="1">
        <v>1</v>
      </c>
      <c r="K18" s="1">
        <v>4</v>
      </c>
      <c r="L18" s="2">
        <v>291398</v>
      </c>
      <c r="M18" s="1">
        <v>11</v>
      </c>
      <c r="N18" s="1">
        <v>319</v>
      </c>
      <c r="O18" s="2">
        <v>17792616</v>
      </c>
    </row>
    <row r="19" spans="1:14" ht="12.75">
      <c r="A19" s="1"/>
      <c r="B19" s="1"/>
      <c r="C19" s="4"/>
      <c r="D19" s="1"/>
      <c r="E19" s="1"/>
      <c r="G19" s="1"/>
      <c r="H19" s="1"/>
      <c r="J19" s="1"/>
      <c r="K19" s="1"/>
      <c r="M19" s="1"/>
      <c r="N19" s="1"/>
    </row>
    <row r="20" spans="1:15" ht="12.75">
      <c r="A20" s="1"/>
      <c r="B20" s="1" t="s">
        <v>1</v>
      </c>
      <c r="C20" s="4">
        <v>11</v>
      </c>
      <c r="D20" s="1">
        <v>1739</v>
      </c>
      <c r="E20" s="1">
        <v>1739</v>
      </c>
      <c r="F20" s="2">
        <v>251305659</v>
      </c>
      <c r="G20" s="1">
        <v>1</v>
      </c>
      <c r="H20" s="1">
        <v>2</v>
      </c>
      <c r="I20" s="2">
        <v>125000</v>
      </c>
      <c r="J20" s="1">
        <v>1</v>
      </c>
      <c r="K20" s="1">
        <v>4</v>
      </c>
      <c r="L20" s="2">
        <v>257227</v>
      </c>
      <c r="M20" s="1">
        <v>24</v>
      </c>
      <c r="N20" s="1">
        <v>700</v>
      </c>
      <c r="O20" s="2">
        <v>40972485</v>
      </c>
    </row>
    <row r="21" spans="1:14" ht="12.75">
      <c r="A21" s="1"/>
      <c r="B21" s="1"/>
      <c r="C21" s="4"/>
      <c r="D21" s="1"/>
      <c r="E21" s="1"/>
      <c r="G21" s="1"/>
      <c r="H21" s="1"/>
      <c r="J21" s="1"/>
      <c r="K21" s="1"/>
      <c r="M21" s="1"/>
      <c r="N21" s="1"/>
    </row>
    <row r="22" spans="1:15" ht="12.75">
      <c r="A22" s="1"/>
      <c r="B22" s="1" t="s">
        <v>160</v>
      </c>
      <c r="C22" s="4">
        <v>12</v>
      </c>
      <c r="D22" s="1">
        <v>855</v>
      </c>
      <c r="E22" s="1">
        <v>855</v>
      </c>
      <c r="F22" s="2">
        <v>126108755</v>
      </c>
      <c r="G22" s="1">
        <v>0</v>
      </c>
      <c r="H22" s="1">
        <v>0</v>
      </c>
      <c r="I22" s="2">
        <v>0</v>
      </c>
      <c r="J22" s="1">
        <v>0</v>
      </c>
      <c r="K22" s="1">
        <v>0</v>
      </c>
      <c r="L22" s="2">
        <v>0</v>
      </c>
      <c r="M22" s="1">
        <v>1</v>
      </c>
      <c r="N22" s="1">
        <v>73</v>
      </c>
      <c r="O22" s="2">
        <v>10000000</v>
      </c>
    </row>
    <row r="23" spans="1:14" ht="12.75">
      <c r="A23" s="1"/>
      <c r="B23" s="1"/>
      <c r="C23" s="4"/>
      <c r="D23" s="1"/>
      <c r="E23" s="1"/>
      <c r="G23" s="1"/>
      <c r="H23" s="1"/>
      <c r="J23" s="1"/>
      <c r="K23" s="1"/>
      <c r="M23" s="1"/>
      <c r="N23" s="1"/>
    </row>
    <row r="24" spans="1:15" ht="12.75">
      <c r="A24" s="1"/>
      <c r="B24" s="1" t="s">
        <v>7</v>
      </c>
      <c r="C24" s="4">
        <v>12</v>
      </c>
      <c r="D24" s="1">
        <v>130</v>
      </c>
      <c r="E24" s="1">
        <v>130</v>
      </c>
      <c r="F24" s="2">
        <v>16505330</v>
      </c>
      <c r="G24" s="1">
        <v>0</v>
      </c>
      <c r="H24" s="1">
        <v>0</v>
      </c>
      <c r="I24" s="2">
        <v>0</v>
      </c>
      <c r="J24" s="1">
        <v>0</v>
      </c>
      <c r="K24" s="1">
        <v>0</v>
      </c>
      <c r="L24" s="2">
        <v>0</v>
      </c>
      <c r="M24" s="1">
        <v>0</v>
      </c>
      <c r="N24" s="1">
        <v>0</v>
      </c>
      <c r="O24" s="2">
        <v>0</v>
      </c>
    </row>
    <row r="25" spans="1:15" ht="12.75">
      <c r="A25" s="1"/>
      <c r="B25" s="1" t="s">
        <v>17</v>
      </c>
      <c r="C25" s="4">
        <v>12</v>
      </c>
      <c r="D25" s="1">
        <v>8</v>
      </c>
      <c r="E25" s="1">
        <v>8</v>
      </c>
      <c r="F25" s="2">
        <v>560000</v>
      </c>
      <c r="G25" s="1">
        <v>0</v>
      </c>
      <c r="H25" s="1">
        <v>0</v>
      </c>
      <c r="I25" s="2">
        <v>0</v>
      </c>
      <c r="J25" s="1">
        <v>0</v>
      </c>
      <c r="K25" s="1">
        <v>0</v>
      </c>
      <c r="L25" s="2">
        <v>0</v>
      </c>
      <c r="M25" s="1">
        <v>0</v>
      </c>
      <c r="N25" s="1">
        <v>0</v>
      </c>
      <c r="O25" s="2">
        <v>0</v>
      </c>
    </row>
    <row r="26" spans="1:15" ht="12.75">
      <c r="A26" s="1"/>
      <c r="B26" s="1" t="s">
        <v>23</v>
      </c>
      <c r="C26" s="4">
        <v>12</v>
      </c>
      <c r="D26" s="1">
        <v>5</v>
      </c>
      <c r="E26" s="1">
        <v>5</v>
      </c>
      <c r="F26" s="2">
        <v>270000</v>
      </c>
      <c r="G26" s="1">
        <v>0</v>
      </c>
      <c r="H26" s="1">
        <v>0</v>
      </c>
      <c r="I26" s="2">
        <v>0</v>
      </c>
      <c r="J26" s="1">
        <v>0</v>
      </c>
      <c r="K26" s="1">
        <v>0</v>
      </c>
      <c r="L26" s="2">
        <v>0</v>
      </c>
      <c r="M26" s="1">
        <v>0</v>
      </c>
      <c r="N26" s="1">
        <v>0</v>
      </c>
      <c r="O26" s="2">
        <v>0</v>
      </c>
    </row>
    <row r="27" spans="1:15" ht="12.75">
      <c r="A27" s="1"/>
      <c r="B27" s="1" t="s">
        <v>31</v>
      </c>
      <c r="C27" s="4">
        <v>12</v>
      </c>
      <c r="D27" s="1">
        <v>0</v>
      </c>
      <c r="E27" s="1">
        <v>0</v>
      </c>
      <c r="F27" s="2">
        <v>0</v>
      </c>
      <c r="G27" s="1">
        <v>0</v>
      </c>
      <c r="H27" s="1">
        <v>0</v>
      </c>
      <c r="I27" s="2">
        <v>0</v>
      </c>
      <c r="J27" s="1">
        <v>0</v>
      </c>
      <c r="K27" s="1">
        <v>0</v>
      </c>
      <c r="L27" s="2">
        <v>0</v>
      </c>
      <c r="M27" s="1">
        <v>0</v>
      </c>
      <c r="N27" s="1">
        <v>0</v>
      </c>
      <c r="O27" s="2">
        <v>0</v>
      </c>
    </row>
    <row r="28" spans="1:15" ht="12.75">
      <c r="A28" s="1"/>
      <c r="B28" s="1" t="s">
        <v>32</v>
      </c>
      <c r="C28" s="4">
        <v>12</v>
      </c>
      <c r="D28" s="1">
        <v>21</v>
      </c>
      <c r="E28" s="1">
        <v>21</v>
      </c>
      <c r="F28" s="2">
        <v>1504000</v>
      </c>
      <c r="G28" s="1">
        <v>2</v>
      </c>
      <c r="H28" s="1">
        <v>4</v>
      </c>
      <c r="I28" s="2">
        <v>308000</v>
      </c>
      <c r="J28" s="1">
        <v>0</v>
      </c>
      <c r="K28" s="1">
        <v>0</v>
      </c>
      <c r="L28" s="2">
        <v>0</v>
      </c>
      <c r="M28" s="1">
        <v>0</v>
      </c>
      <c r="N28" s="1">
        <v>0</v>
      </c>
      <c r="O28" s="2">
        <v>0</v>
      </c>
    </row>
    <row r="29" spans="1:15" ht="12.75">
      <c r="A29" s="1"/>
      <c r="B29" s="1" t="s">
        <v>87</v>
      </c>
      <c r="C29" s="4">
        <v>12</v>
      </c>
      <c r="D29" s="1">
        <v>0</v>
      </c>
      <c r="E29" s="1">
        <v>0</v>
      </c>
      <c r="F29" s="2">
        <v>0</v>
      </c>
      <c r="G29" s="1">
        <v>0</v>
      </c>
      <c r="H29" s="1">
        <v>0</v>
      </c>
      <c r="I29" s="2">
        <v>0</v>
      </c>
      <c r="J29" s="1">
        <v>0</v>
      </c>
      <c r="K29" s="1">
        <v>0</v>
      </c>
      <c r="L29" s="2">
        <v>0</v>
      </c>
      <c r="M29" s="1">
        <v>0</v>
      </c>
      <c r="N29" s="1">
        <v>0</v>
      </c>
      <c r="O29" s="2">
        <v>0</v>
      </c>
    </row>
    <row r="30" spans="1:15" ht="12.75">
      <c r="A30" s="1"/>
      <c r="B30" s="1" t="s">
        <v>46</v>
      </c>
      <c r="C30" s="4">
        <v>12</v>
      </c>
      <c r="D30" s="1">
        <v>0</v>
      </c>
      <c r="E30" s="1">
        <v>0</v>
      </c>
      <c r="F30" s="2">
        <v>0</v>
      </c>
      <c r="G30" s="1">
        <v>0</v>
      </c>
      <c r="H30" s="1">
        <v>0</v>
      </c>
      <c r="I30" s="2">
        <v>0</v>
      </c>
      <c r="J30" s="1">
        <v>0</v>
      </c>
      <c r="K30" s="1">
        <v>0</v>
      </c>
      <c r="L30" s="2">
        <v>0</v>
      </c>
      <c r="M30" s="1">
        <v>0</v>
      </c>
      <c r="N30" s="1">
        <v>0</v>
      </c>
      <c r="O30" s="2">
        <v>0</v>
      </c>
    </row>
    <row r="31" spans="1:15" ht="12.75">
      <c r="A31" s="1"/>
      <c r="B31" s="1" t="s">
        <v>52</v>
      </c>
      <c r="C31" s="4">
        <v>12</v>
      </c>
      <c r="D31" s="1">
        <v>4</v>
      </c>
      <c r="E31" s="1">
        <v>4</v>
      </c>
      <c r="F31" s="2">
        <v>340000</v>
      </c>
      <c r="G31" s="1">
        <v>0</v>
      </c>
      <c r="H31" s="1">
        <v>0</v>
      </c>
      <c r="I31" s="2">
        <v>0</v>
      </c>
      <c r="J31" s="1">
        <v>0</v>
      </c>
      <c r="K31" s="1">
        <v>0</v>
      </c>
      <c r="L31" s="2">
        <v>0</v>
      </c>
      <c r="M31" s="1">
        <v>0</v>
      </c>
      <c r="N31" s="1">
        <v>0</v>
      </c>
      <c r="O31" s="2">
        <v>0</v>
      </c>
    </row>
    <row r="32" spans="1:15" ht="12.75">
      <c r="A32" s="1"/>
      <c r="B32" s="1" t="s">
        <v>58</v>
      </c>
      <c r="C32" s="4">
        <v>12</v>
      </c>
      <c r="D32" s="1">
        <v>2</v>
      </c>
      <c r="E32" s="1">
        <v>2</v>
      </c>
      <c r="F32" s="2">
        <v>240000</v>
      </c>
      <c r="G32" s="1">
        <v>0</v>
      </c>
      <c r="H32" s="1">
        <v>0</v>
      </c>
      <c r="I32" s="2">
        <v>0</v>
      </c>
      <c r="J32" s="1">
        <v>0</v>
      </c>
      <c r="K32" s="1">
        <v>0</v>
      </c>
      <c r="L32" s="2">
        <v>0</v>
      </c>
      <c r="M32" s="1">
        <v>0</v>
      </c>
      <c r="N32" s="1">
        <v>0</v>
      </c>
      <c r="O32" s="2">
        <v>0</v>
      </c>
    </row>
    <row r="33" spans="1:14" ht="12.75">
      <c r="A33" s="1"/>
      <c r="B33" s="1"/>
      <c r="C33" s="4"/>
      <c r="D33" s="1"/>
      <c r="E33" s="1"/>
      <c r="G33" s="1"/>
      <c r="H33" s="1"/>
      <c r="J33" s="1"/>
      <c r="K33" s="1"/>
      <c r="M33" s="1"/>
      <c r="N33" s="1"/>
    </row>
    <row r="34" spans="1:15" ht="12.75">
      <c r="A34" s="1"/>
      <c r="B34" s="1" t="s">
        <v>91</v>
      </c>
      <c r="C34" s="4">
        <v>12</v>
      </c>
      <c r="D34" s="1">
        <v>1408</v>
      </c>
      <c r="E34" s="1">
        <v>1408</v>
      </c>
      <c r="F34" s="2">
        <v>182811839</v>
      </c>
      <c r="G34" s="1">
        <v>4</v>
      </c>
      <c r="H34" s="1">
        <v>8</v>
      </c>
      <c r="I34" s="2">
        <v>563000</v>
      </c>
      <c r="J34" s="1">
        <v>0</v>
      </c>
      <c r="K34" s="1">
        <v>0</v>
      </c>
      <c r="L34" s="2">
        <v>0</v>
      </c>
      <c r="M34" s="1">
        <v>10</v>
      </c>
      <c r="N34" s="1">
        <v>147</v>
      </c>
      <c r="O34" s="2">
        <v>9417040</v>
      </c>
    </row>
    <row r="35" spans="1:15" ht="12.75">
      <c r="A35" s="1"/>
      <c r="B35" s="1" t="s">
        <v>92</v>
      </c>
      <c r="C35" s="4">
        <v>12</v>
      </c>
      <c r="D35" s="1">
        <v>91</v>
      </c>
      <c r="E35" s="1">
        <v>91</v>
      </c>
      <c r="F35" s="2">
        <v>8871700</v>
      </c>
      <c r="G35" s="1">
        <v>0</v>
      </c>
      <c r="H35" s="1">
        <v>0</v>
      </c>
      <c r="I35" s="2">
        <v>0</v>
      </c>
      <c r="J35" s="1">
        <v>0</v>
      </c>
      <c r="K35" s="1">
        <v>0</v>
      </c>
      <c r="L35" s="2">
        <v>0</v>
      </c>
      <c r="M35" s="1">
        <v>0</v>
      </c>
      <c r="N35" s="1">
        <v>0</v>
      </c>
      <c r="O35" s="2">
        <v>0</v>
      </c>
    </row>
    <row r="36" spans="1:14" ht="12.75">
      <c r="A36" s="1"/>
      <c r="B36" s="1"/>
      <c r="C36" s="4"/>
      <c r="D36" s="1"/>
      <c r="E36" s="1"/>
      <c r="G36" s="1"/>
      <c r="H36" s="1"/>
      <c r="J36" s="1"/>
      <c r="K36" s="1"/>
      <c r="M36" s="1"/>
      <c r="N36" s="1"/>
    </row>
    <row r="37" spans="1:15" ht="12.75">
      <c r="A37" s="1"/>
      <c r="B37" s="1" t="s">
        <v>21</v>
      </c>
      <c r="C37" s="4">
        <v>11</v>
      </c>
      <c r="D37" s="1">
        <v>202</v>
      </c>
      <c r="E37" s="1">
        <v>202</v>
      </c>
      <c r="F37" s="2">
        <v>11826244</v>
      </c>
      <c r="G37" s="1">
        <v>1</v>
      </c>
      <c r="H37" s="1">
        <v>2</v>
      </c>
      <c r="I37" s="2">
        <v>26000</v>
      </c>
      <c r="J37" s="1">
        <v>0</v>
      </c>
      <c r="K37" s="1">
        <v>0</v>
      </c>
      <c r="L37" s="2">
        <v>0</v>
      </c>
      <c r="M37" s="1">
        <v>0</v>
      </c>
      <c r="N37" s="1">
        <v>0</v>
      </c>
      <c r="O37" s="2">
        <v>0</v>
      </c>
    </row>
    <row r="38" spans="1:15" ht="12.75">
      <c r="A38" s="1"/>
      <c r="B38" s="1" t="s">
        <v>8</v>
      </c>
      <c r="C38" s="4">
        <v>12</v>
      </c>
      <c r="D38" s="1">
        <v>678</v>
      </c>
      <c r="E38" s="1">
        <v>678</v>
      </c>
      <c r="F38" s="2">
        <v>99780044</v>
      </c>
      <c r="G38" s="1">
        <v>3</v>
      </c>
      <c r="H38" s="1">
        <v>6</v>
      </c>
      <c r="I38" s="2">
        <v>641592</v>
      </c>
      <c r="J38" s="1">
        <v>7</v>
      </c>
      <c r="K38" s="1">
        <v>28</v>
      </c>
      <c r="L38" s="2">
        <v>2207728</v>
      </c>
      <c r="M38" s="1">
        <v>7</v>
      </c>
      <c r="N38" s="1">
        <v>40</v>
      </c>
      <c r="O38" s="2">
        <v>2236050</v>
      </c>
    </row>
    <row r="39" spans="1:15" ht="12.75">
      <c r="A39" s="1"/>
      <c r="B39" s="1" t="s">
        <v>11</v>
      </c>
      <c r="C39" s="4">
        <v>12</v>
      </c>
      <c r="D39" s="1">
        <v>4</v>
      </c>
      <c r="E39" s="1">
        <v>4</v>
      </c>
      <c r="F39" s="2">
        <v>340000</v>
      </c>
      <c r="G39" s="1">
        <v>0</v>
      </c>
      <c r="H39" s="1">
        <v>0</v>
      </c>
      <c r="I39" s="2">
        <v>0</v>
      </c>
      <c r="J39" s="1">
        <v>0</v>
      </c>
      <c r="K39" s="1">
        <v>0</v>
      </c>
      <c r="L39" s="2">
        <v>0</v>
      </c>
      <c r="M39" s="1">
        <v>0</v>
      </c>
      <c r="N39" s="1">
        <v>0</v>
      </c>
      <c r="O39" s="2">
        <v>0</v>
      </c>
    </row>
    <row r="40" spans="1:14" ht="12.75">
      <c r="A40" s="1"/>
      <c r="B40" s="1"/>
      <c r="C40" s="4"/>
      <c r="D40" s="1"/>
      <c r="E40" s="1"/>
      <c r="G40" s="1"/>
      <c r="H40" s="1"/>
      <c r="J40" s="1"/>
      <c r="K40" s="1"/>
      <c r="M40" s="1"/>
      <c r="N40" s="1"/>
    </row>
    <row r="41" spans="1:15" ht="12.75">
      <c r="A41" s="1"/>
      <c r="B41" s="1" t="s">
        <v>10</v>
      </c>
      <c r="C41" s="4">
        <v>12</v>
      </c>
      <c r="D41" s="1">
        <v>1276</v>
      </c>
      <c r="E41" s="1">
        <v>1276</v>
      </c>
      <c r="F41" s="2">
        <v>183523798</v>
      </c>
      <c r="G41" s="1">
        <v>0</v>
      </c>
      <c r="H41" s="1">
        <v>0</v>
      </c>
      <c r="I41" s="2">
        <v>0</v>
      </c>
      <c r="J41" s="1">
        <v>0</v>
      </c>
      <c r="K41" s="1">
        <v>0</v>
      </c>
      <c r="L41" s="2">
        <v>0</v>
      </c>
      <c r="M41" s="1">
        <v>1</v>
      </c>
      <c r="N41" s="1">
        <v>66</v>
      </c>
      <c r="O41" s="2">
        <v>3785000</v>
      </c>
    </row>
    <row r="42" spans="1:15" ht="12.75">
      <c r="A42" s="1"/>
      <c r="B42" s="1" t="s">
        <v>39</v>
      </c>
      <c r="C42" s="4">
        <v>12</v>
      </c>
      <c r="D42" s="1">
        <v>1</v>
      </c>
      <c r="E42" s="1">
        <v>1</v>
      </c>
      <c r="F42" s="2">
        <v>90000</v>
      </c>
      <c r="G42" s="1">
        <v>0</v>
      </c>
      <c r="H42" s="1">
        <v>0</v>
      </c>
      <c r="I42" s="2">
        <v>0</v>
      </c>
      <c r="J42" s="1">
        <v>0</v>
      </c>
      <c r="K42" s="1">
        <v>0</v>
      </c>
      <c r="L42" s="2">
        <v>0</v>
      </c>
      <c r="M42" s="1">
        <v>0</v>
      </c>
      <c r="N42" s="1">
        <v>0</v>
      </c>
      <c r="O42" s="2">
        <v>0</v>
      </c>
    </row>
    <row r="43" spans="1:15" ht="12.75">
      <c r="A43" s="1"/>
      <c r="B43" s="1" t="s">
        <v>41</v>
      </c>
      <c r="C43" s="4">
        <v>12</v>
      </c>
      <c r="D43" s="1">
        <v>127</v>
      </c>
      <c r="E43" s="1">
        <v>127</v>
      </c>
      <c r="F43" s="2">
        <v>20394370</v>
      </c>
      <c r="G43" s="1">
        <v>0</v>
      </c>
      <c r="H43" s="1">
        <v>0</v>
      </c>
      <c r="I43" s="2">
        <v>0</v>
      </c>
      <c r="J43" s="1">
        <v>0</v>
      </c>
      <c r="K43" s="1">
        <v>0</v>
      </c>
      <c r="L43" s="2">
        <v>0</v>
      </c>
      <c r="M43" s="1">
        <v>0</v>
      </c>
      <c r="N43" s="1">
        <v>0</v>
      </c>
      <c r="O43" s="2">
        <v>0</v>
      </c>
    </row>
    <row r="44" spans="1:14" ht="12.75">
      <c r="A44" s="1"/>
      <c r="B44" s="1"/>
      <c r="C44" s="4"/>
      <c r="D44" s="1"/>
      <c r="E44" s="1"/>
      <c r="G44" s="1"/>
      <c r="H44" s="1"/>
      <c r="J44" s="1"/>
      <c r="K44" s="1"/>
      <c r="M44" s="1"/>
      <c r="N44" s="1"/>
    </row>
    <row r="45" spans="1:15" ht="12.75">
      <c r="A45" s="1"/>
      <c r="B45" s="1" t="s">
        <v>19</v>
      </c>
      <c r="C45" s="4">
        <v>0</v>
      </c>
      <c r="D45" s="1">
        <v>0</v>
      </c>
      <c r="E45" s="1">
        <v>0</v>
      </c>
      <c r="F45" s="2">
        <v>0</v>
      </c>
      <c r="G45" s="1">
        <v>0</v>
      </c>
      <c r="H45" s="1">
        <v>0</v>
      </c>
      <c r="I45" s="2">
        <v>0</v>
      </c>
      <c r="J45" s="1">
        <v>0</v>
      </c>
      <c r="K45" s="1">
        <v>0</v>
      </c>
      <c r="L45" s="2">
        <v>0</v>
      </c>
      <c r="M45" s="1">
        <v>0</v>
      </c>
      <c r="N45" s="1">
        <v>0</v>
      </c>
      <c r="O45" s="2">
        <v>0</v>
      </c>
    </row>
    <row r="46" spans="1:15" ht="12.75">
      <c r="A46" s="1"/>
      <c r="B46" s="1" t="s">
        <v>70</v>
      </c>
      <c r="C46" s="4">
        <v>0</v>
      </c>
      <c r="D46" s="1">
        <v>0</v>
      </c>
      <c r="E46" s="1">
        <v>0</v>
      </c>
      <c r="F46" s="2">
        <v>0</v>
      </c>
      <c r="G46" s="1">
        <v>0</v>
      </c>
      <c r="H46" s="1">
        <v>0</v>
      </c>
      <c r="I46" s="2">
        <v>0</v>
      </c>
      <c r="J46" s="1">
        <v>0</v>
      </c>
      <c r="K46" s="1">
        <v>0</v>
      </c>
      <c r="L46" s="2">
        <v>0</v>
      </c>
      <c r="M46" s="1">
        <v>0</v>
      </c>
      <c r="N46" s="1">
        <v>0</v>
      </c>
      <c r="O46" s="2">
        <v>0</v>
      </c>
    </row>
    <row r="47" spans="1:15" ht="12.75">
      <c r="A47" s="1"/>
      <c r="B47" s="1" t="s">
        <v>6</v>
      </c>
      <c r="C47" s="4">
        <v>12</v>
      </c>
      <c r="D47" s="1">
        <v>26</v>
      </c>
      <c r="E47" s="1">
        <v>26</v>
      </c>
      <c r="F47" s="2">
        <v>2387974</v>
      </c>
      <c r="G47" s="1">
        <v>0</v>
      </c>
      <c r="H47" s="1">
        <v>0</v>
      </c>
      <c r="I47" s="2">
        <v>0</v>
      </c>
      <c r="J47" s="1">
        <v>0</v>
      </c>
      <c r="K47" s="1">
        <v>0</v>
      </c>
      <c r="L47" s="2">
        <v>0</v>
      </c>
      <c r="M47" s="1">
        <v>0</v>
      </c>
      <c r="N47" s="1">
        <v>0</v>
      </c>
      <c r="O47" s="2">
        <v>0</v>
      </c>
    </row>
    <row r="48" spans="1:15" ht="12.75">
      <c r="A48" s="1"/>
      <c r="B48" s="1" t="s">
        <v>18</v>
      </c>
      <c r="C48" s="4">
        <v>12</v>
      </c>
      <c r="D48" s="1">
        <v>137</v>
      </c>
      <c r="E48" s="1">
        <v>137</v>
      </c>
      <c r="F48" s="2">
        <v>18319426</v>
      </c>
      <c r="G48" s="1">
        <v>0</v>
      </c>
      <c r="H48" s="1">
        <v>0</v>
      </c>
      <c r="I48" s="2">
        <v>0</v>
      </c>
      <c r="J48" s="1">
        <v>0</v>
      </c>
      <c r="K48" s="1">
        <v>0</v>
      </c>
      <c r="L48" s="2">
        <v>0</v>
      </c>
      <c r="M48" s="1">
        <v>0</v>
      </c>
      <c r="N48" s="1">
        <v>0</v>
      </c>
      <c r="O48" s="2">
        <v>0</v>
      </c>
    </row>
    <row r="49" spans="1:15" ht="12.75">
      <c r="A49" s="1"/>
      <c r="B49" s="1" t="s">
        <v>38</v>
      </c>
      <c r="C49" s="4">
        <v>12</v>
      </c>
      <c r="D49" s="1">
        <v>11</v>
      </c>
      <c r="E49" s="1">
        <v>11</v>
      </c>
      <c r="F49" s="2">
        <v>873000</v>
      </c>
      <c r="G49" s="1">
        <v>0</v>
      </c>
      <c r="H49" s="1">
        <v>0</v>
      </c>
      <c r="I49" s="2">
        <v>0</v>
      </c>
      <c r="J49" s="1">
        <v>0</v>
      </c>
      <c r="K49" s="1">
        <v>0</v>
      </c>
      <c r="L49" s="2">
        <v>0</v>
      </c>
      <c r="M49" s="1">
        <v>0</v>
      </c>
      <c r="N49" s="1">
        <v>0</v>
      </c>
      <c r="O49" s="2">
        <v>0</v>
      </c>
    </row>
    <row r="50" spans="1:15" ht="12.75">
      <c r="A50" s="1"/>
      <c r="B50" s="1" t="s">
        <v>62</v>
      </c>
      <c r="C50" s="4">
        <v>12</v>
      </c>
      <c r="D50" s="1">
        <v>0</v>
      </c>
      <c r="E50" s="1">
        <v>0</v>
      </c>
      <c r="F50" s="2">
        <v>0</v>
      </c>
      <c r="G50" s="1">
        <v>0</v>
      </c>
      <c r="H50" s="1">
        <v>0</v>
      </c>
      <c r="I50" s="2">
        <v>0</v>
      </c>
      <c r="J50" s="1">
        <v>0</v>
      </c>
      <c r="K50" s="1">
        <v>0</v>
      </c>
      <c r="L50" s="2">
        <v>0</v>
      </c>
      <c r="M50" s="1">
        <v>0</v>
      </c>
      <c r="N50" s="1">
        <v>0</v>
      </c>
      <c r="O50" s="2">
        <v>0</v>
      </c>
    </row>
    <row r="51" spans="1:14" ht="12.75">
      <c r="A51" s="1"/>
      <c r="B51" s="1"/>
      <c r="C51" s="4"/>
      <c r="D51" s="1"/>
      <c r="E51" s="1"/>
      <c r="G51" s="1"/>
      <c r="H51" s="1"/>
      <c r="J51" s="1"/>
      <c r="K51" s="1"/>
      <c r="M51" s="1"/>
      <c r="N51" s="1"/>
    </row>
    <row r="52" spans="1:15" ht="12.75">
      <c r="A52" s="1"/>
      <c r="B52" s="1" t="s">
        <v>22</v>
      </c>
      <c r="C52" s="4">
        <v>12</v>
      </c>
      <c r="D52" s="1">
        <v>33</v>
      </c>
      <c r="E52" s="1">
        <v>33</v>
      </c>
      <c r="F52" s="2">
        <v>3220407</v>
      </c>
      <c r="G52" s="1">
        <v>0</v>
      </c>
      <c r="H52" s="1">
        <v>0</v>
      </c>
      <c r="I52" s="2">
        <v>0</v>
      </c>
      <c r="J52" s="1">
        <v>0</v>
      </c>
      <c r="K52" s="1">
        <v>0</v>
      </c>
      <c r="L52" s="2">
        <v>0</v>
      </c>
      <c r="M52" s="1">
        <v>0</v>
      </c>
      <c r="N52" s="1">
        <v>0</v>
      </c>
      <c r="O52" s="2">
        <v>0</v>
      </c>
    </row>
    <row r="53" spans="1:15" ht="12.75">
      <c r="A53" s="1"/>
      <c r="B53" s="1" t="s">
        <v>24</v>
      </c>
      <c r="C53" s="4">
        <v>12</v>
      </c>
      <c r="D53" s="1">
        <v>14</v>
      </c>
      <c r="E53" s="1">
        <v>14</v>
      </c>
      <c r="F53" s="2">
        <v>1116000</v>
      </c>
      <c r="G53" s="1">
        <v>0</v>
      </c>
      <c r="H53" s="1">
        <v>0</v>
      </c>
      <c r="I53" s="2">
        <v>0</v>
      </c>
      <c r="J53" s="1">
        <v>0</v>
      </c>
      <c r="K53" s="1">
        <v>0</v>
      </c>
      <c r="L53" s="2">
        <v>0</v>
      </c>
      <c r="M53" s="1">
        <v>0</v>
      </c>
      <c r="N53" s="1">
        <v>0</v>
      </c>
      <c r="O53" s="2">
        <v>0</v>
      </c>
    </row>
    <row r="54" spans="1:15" ht="12.75">
      <c r="A54" s="1"/>
      <c r="B54" s="1" t="s">
        <v>25</v>
      </c>
      <c r="C54" s="4">
        <v>12</v>
      </c>
      <c r="D54" s="1">
        <v>1305</v>
      </c>
      <c r="E54" s="1">
        <v>1305</v>
      </c>
      <c r="F54" s="2">
        <v>158381823</v>
      </c>
      <c r="G54" s="1">
        <v>0</v>
      </c>
      <c r="H54" s="1">
        <v>0</v>
      </c>
      <c r="I54" s="2">
        <v>0</v>
      </c>
      <c r="J54" s="1">
        <v>0</v>
      </c>
      <c r="K54" s="1">
        <v>0</v>
      </c>
      <c r="L54" s="2">
        <v>0</v>
      </c>
      <c r="M54" s="1">
        <v>9</v>
      </c>
      <c r="N54" s="1">
        <v>226</v>
      </c>
      <c r="O54" s="2">
        <v>5513400</v>
      </c>
    </row>
    <row r="55" spans="1:14" ht="12.75">
      <c r="A55" s="1"/>
      <c r="B55" s="1"/>
      <c r="C55" s="4"/>
      <c r="D55" s="1"/>
      <c r="E55" s="1"/>
      <c r="G55" s="1"/>
      <c r="H55" s="1"/>
      <c r="J55" s="1"/>
      <c r="K55" s="1"/>
      <c r="M55" s="1"/>
      <c r="N55" s="1"/>
    </row>
    <row r="56" spans="1:15" ht="12.75">
      <c r="A56" s="1"/>
      <c r="B56" s="1" t="s">
        <v>100</v>
      </c>
      <c r="C56" s="4">
        <v>12</v>
      </c>
      <c r="D56" s="1">
        <v>333</v>
      </c>
      <c r="E56" s="1">
        <v>333</v>
      </c>
      <c r="F56" s="2">
        <v>65288088</v>
      </c>
      <c r="G56" s="1">
        <v>0</v>
      </c>
      <c r="H56" s="1">
        <v>0</v>
      </c>
      <c r="I56" s="2">
        <v>0</v>
      </c>
      <c r="J56" s="1">
        <v>0</v>
      </c>
      <c r="K56" s="1">
        <v>0</v>
      </c>
      <c r="L56" s="2">
        <v>0</v>
      </c>
      <c r="M56" s="1">
        <v>0</v>
      </c>
      <c r="N56" s="1">
        <v>0</v>
      </c>
      <c r="O56" s="2">
        <v>0</v>
      </c>
    </row>
    <row r="57" spans="1:14" ht="12.75">
      <c r="A57" s="1"/>
      <c r="B57" s="1"/>
      <c r="C57" s="4"/>
      <c r="D57" s="1"/>
      <c r="E57" s="1"/>
      <c r="G57" s="1"/>
      <c r="H57" s="1"/>
      <c r="J57" s="1"/>
      <c r="K57" s="1"/>
      <c r="M57" s="1"/>
      <c r="N57" s="1"/>
    </row>
    <row r="58" spans="1:14" ht="12.75">
      <c r="A58" s="1"/>
      <c r="B58" s="1"/>
      <c r="C58" s="4"/>
      <c r="D58" s="1"/>
      <c r="E58" s="1"/>
      <c r="G58" s="1"/>
      <c r="H58" s="1"/>
      <c r="J58" s="1"/>
      <c r="K58" s="1"/>
      <c r="M58" s="1"/>
      <c r="N58" s="1"/>
    </row>
    <row r="59" spans="1:15" ht="12.75">
      <c r="A59" s="1"/>
      <c r="B59" s="1" t="s">
        <v>96</v>
      </c>
      <c r="C59" s="4">
        <v>12</v>
      </c>
      <c r="D59" s="1">
        <v>62</v>
      </c>
      <c r="E59" s="1">
        <v>62</v>
      </c>
      <c r="F59" s="2">
        <v>8540680</v>
      </c>
      <c r="G59" s="1">
        <v>0</v>
      </c>
      <c r="H59" s="1">
        <v>0</v>
      </c>
      <c r="I59" s="2">
        <v>0</v>
      </c>
      <c r="J59" s="1">
        <v>0</v>
      </c>
      <c r="K59" s="1">
        <v>0</v>
      </c>
      <c r="L59" s="2">
        <v>0</v>
      </c>
      <c r="M59" s="1">
        <v>0</v>
      </c>
      <c r="N59" s="1">
        <v>0</v>
      </c>
      <c r="O59" s="2">
        <v>0</v>
      </c>
    </row>
    <row r="60" spans="1:15" ht="12.75">
      <c r="A60" s="1"/>
      <c r="B60" s="1" t="s">
        <v>3</v>
      </c>
      <c r="C60" s="4">
        <v>12</v>
      </c>
      <c r="D60" s="1">
        <v>2</v>
      </c>
      <c r="E60" s="1">
        <v>2</v>
      </c>
      <c r="F60" s="2">
        <v>320000</v>
      </c>
      <c r="G60" s="1">
        <v>0</v>
      </c>
      <c r="H60" s="1">
        <v>0</v>
      </c>
      <c r="I60" s="2">
        <v>0</v>
      </c>
      <c r="J60" s="1">
        <v>0</v>
      </c>
      <c r="K60" s="1">
        <v>0</v>
      </c>
      <c r="L60" s="2">
        <v>0</v>
      </c>
      <c r="M60" s="1">
        <v>0</v>
      </c>
      <c r="N60" s="1">
        <v>0</v>
      </c>
      <c r="O60" s="2">
        <v>0</v>
      </c>
    </row>
    <row r="61" spans="1:15" ht="12.75">
      <c r="A61" s="1"/>
      <c r="B61" s="1" t="s">
        <v>35</v>
      </c>
      <c r="C61" s="4">
        <v>12</v>
      </c>
      <c r="D61" s="1">
        <v>1696</v>
      </c>
      <c r="E61" s="1">
        <v>1696</v>
      </c>
      <c r="F61" s="2">
        <v>233118332</v>
      </c>
      <c r="G61" s="1">
        <v>0</v>
      </c>
      <c r="H61" s="1">
        <v>0</v>
      </c>
      <c r="I61" s="2">
        <v>0</v>
      </c>
      <c r="J61" s="1">
        <v>0</v>
      </c>
      <c r="K61" s="1">
        <v>0</v>
      </c>
      <c r="L61" s="2">
        <v>0</v>
      </c>
      <c r="M61" s="1">
        <v>5</v>
      </c>
      <c r="N61" s="1">
        <v>65</v>
      </c>
      <c r="O61" s="2">
        <v>5749200</v>
      </c>
    </row>
    <row r="62" spans="1:15" ht="12.75">
      <c r="A62" s="1"/>
      <c r="B62" s="1" t="s">
        <v>36</v>
      </c>
      <c r="C62" s="4">
        <v>12</v>
      </c>
      <c r="D62" s="1">
        <v>54</v>
      </c>
      <c r="E62" s="1">
        <v>54</v>
      </c>
      <c r="F62" s="2">
        <v>4435000</v>
      </c>
      <c r="G62" s="1">
        <v>0</v>
      </c>
      <c r="H62" s="1">
        <v>0</v>
      </c>
      <c r="I62" s="2">
        <v>0</v>
      </c>
      <c r="J62" s="1">
        <v>1</v>
      </c>
      <c r="K62" s="1">
        <v>4</v>
      </c>
      <c r="L62" s="2">
        <v>600000</v>
      </c>
      <c r="M62" s="1">
        <v>0</v>
      </c>
      <c r="N62" s="1">
        <v>0</v>
      </c>
      <c r="O62" s="2">
        <v>0</v>
      </c>
    </row>
    <row r="63" spans="1:14" ht="12.75">
      <c r="A63" s="1"/>
      <c r="B63" s="1"/>
      <c r="C63" s="4"/>
      <c r="D63" s="1"/>
      <c r="E63" s="1"/>
      <c r="G63" s="1"/>
      <c r="H63" s="1"/>
      <c r="J63" s="1"/>
      <c r="K63" s="1"/>
      <c r="M63" s="1"/>
      <c r="N63" s="1"/>
    </row>
    <row r="64" spans="1:15" ht="12.75">
      <c r="A64" s="1"/>
      <c r="B64" s="1" t="s">
        <v>101</v>
      </c>
      <c r="C64" s="4">
        <v>12</v>
      </c>
      <c r="D64" s="1">
        <v>1341</v>
      </c>
      <c r="E64" s="1">
        <v>1341</v>
      </c>
      <c r="F64" s="2">
        <v>201893947</v>
      </c>
      <c r="G64" s="1">
        <v>1</v>
      </c>
      <c r="H64" s="1">
        <v>2</v>
      </c>
      <c r="I64" s="2">
        <v>160000</v>
      </c>
      <c r="J64" s="1">
        <v>0</v>
      </c>
      <c r="K64" s="1">
        <v>0</v>
      </c>
      <c r="L64" s="2">
        <v>0</v>
      </c>
      <c r="M64" s="1">
        <v>8</v>
      </c>
      <c r="N64" s="1">
        <v>204</v>
      </c>
      <c r="O64" s="2">
        <v>15600691</v>
      </c>
    </row>
    <row r="65" spans="1:14" ht="12.75">
      <c r="A65" s="1"/>
      <c r="B65" s="1"/>
      <c r="C65" s="4"/>
      <c r="D65" s="1"/>
      <c r="E65" s="1"/>
      <c r="G65" s="1"/>
      <c r="H65" s="1"/>
      <c r="J65" s="1"/>
      <c r="K65" s="1"/>
      <c r="M65" s="1"/>
      <c r="N65" s="1"/>
    </row>
    <row r="66" spans="1:15" ht="12.75">
      <c r="A66" s="1"/>
      <c r="B66" s="1" t="s">
        <v>4</v>
      </c>
      <c r="C66" s="4">
        <v>12</v>
      </c>
      <c r="D66" s="1">
        <v>0</v>
      </c>
      <c r="E66" s="1">
        <v>0</v>
      </c>
      <c r="F66" s="2">
        <v>0</v>
      </c>
      <c r="G66" s="1">
        <v>0</v>
      </c>
      <c r="H66" s="1">
        <v>0</v>
      </c>
      <c r="I66" s="2">
        <v>0</v>
      </c>
      <c r="J66" s="1">
        <v>0</v>
      </c>
      <c r="K66" s="1">
        <v>0</v>
      </c>
      <c r="L66" s="2">
        <v>0</v>
      </c>
      <c r="M66" s="1">
        <v>0</v>
      </c>
      <c r="N66" s="1">
        <v>0</v>
      </c>
      <c r="O66" s="2">
        <v>0</v>
      </c>
    </row>
    <row r="67" spans="1:15" ht="12.75">
      <c r="A67" s="1"/>
      <c r="B67" s="1" t="s">
        <v>12</v>
      </c>
      <c r="C67" s="4">
        <v>12</v>
      </c>
      <c r="D67" s="1">
        <v>11</v>
      </c>
      <c r="E67" s="1">
        <v>11</v>
      </c>
      <c r="F67" s="2">
        <v>1306670</v>
      </c>
      <c r="G67" s="1">
        <v>0</v>
      </c>
      <c r="H67" s="1">
        <v>0</v>
      </c>
      <c r="I67" s="2">
        <v>0</v>
      </c>
      <c r="J67" s="1">
        <v>0</v>
      </c>
      <c r="K67" s="1">
        <v>0</v>
      </c>
      <c r="L67" s="2">
        <v>0</v>
      </c>
      <c r="M67" s="1">
        <v>1</v>
      </c>
      <c r="N67" s="1">
        <v>36</v>
      </c>
      <c r="O67" s="2">
        <v>1800000</v>
      </c>
    </row>
    <row r="68" spans="1:15" ht="12.75">
      <c r="A68" s="1"/>
      <c r="B68" s="1" t="s">
        <v>30</v>
      </c>
      <c r="C68" s="4">
        <v>12</v>
      </c>
      <c r="D68" s="1">
        <v>6</v>
      </c>
      <c r="E68" s="1">
        <v>6</v>
      </c>
      <c r="F68" s="2">
        <v>780000</v>
      </c>
      <c r="G68" s="1">
        <v>0</v>
      </c>
      <c r="H68" s="1">
        <v>0</v>
      </c>
      <c r="I68" s="2">
        <v>0</v>
      </c>
      <c r="J68" s="1">
        <v>0</v>
      </c>
      <c r="K68" s="1">
        <v>0</v>
      </c>
      <c r="L68" s="2">
        <v>0</v>
      </c>
      <c r="M68" s="1">
        <v>0</v>
      </c>
      <c r="N68" s="1">
        <v>0</v>
      </c>
      <c r="O68" s="2">
        <v>0</v>
      </c>
    </row>
    <row r="69" spans="1:15" ht="12.75">
      <c r="A69" s="1"/>
      <c r="B69" s="1" t="s">
        <v>89</v>
      </c>
      <c r="C69" s="4">
        <v>12</v>
      </c>
      <c r="D69" s="1">
        <v>130</v>
      </c>
      <c r="E69" s="1">
        <v>130</v>
      </c>
      <c r="F69" s="2">
        <v>19729588</v>
      </c>
      <c r="G69" s="1">
        <v>0</v>
      </c>
      <c r="H69" s="1">
        <v>0</v>
      </c>
      <c r="I69" s="2">
        <v>0</v>
      </c>
      <c r="J69" s="1">
        <v>0</v>
      </c>
      <c r="K69" s="1">
        <v>0</v>
      </c>
      <c r="L69" s="2">
        <v>0</v>
      </c>
      <c r="M69" s="1">
        <v>0</v>
      </c>
      <c r="N69" s="1">
        <v>0</v>
      </c>
      <c r="O69" s="2">
        <v>0</v>
      </c>
    </row>
    <row r="70" spans="1:15" ht="12.75">
      <c r="A70" s="1"/>
      <c r="B70" s="1" t="s">
        <v>48</v>
      </c>
      <c r="C70" s="4">
        <v>12</v>
      </c>
      <c r="D70" s="1">
        <v>0</v>
      </c>
      <c r="E70" s="1">
        <v>0</v>
      </c>
      <c r="F70" s="2">
        <v>0</v>
      </c>
      <c r="G70" s="1">
        <v>0</v>
      </c>
      <c r="H70" s="1">
        <v>0</v>
      </c>
      <c r="I70" s="2">
        <v>0</v>
      </c>
      <c r="J70" s="1">
        <v>0</v>
      </c>
      <c r="K70" s="1">
        <v>0</v>
      </c>
      <c r="L70" s="2">
        <v>0</v>
      </c>
      <c r="M70" s="1">
        <v>0</v>
      </c>
      <c r="N70" s="1">
        <v>0</v>
      </c>
      <c r="O70" s="2">
        <v>0</v>
      </c>
    </row>
    <row r="71" spans="1:15" ht="12.75">
      <c r="A71" s="1"/>
      <c r="B71" s="1" t="s">
        <v>59</v>
      </c>
      <c r="C71" s="4">
        <v>12</v>
      </c>
      <c r="D71" s="1">
        <v>211</v>
      </c>
      <c r="E71" s="1">
        <v>211</v>
      </c>
      <c r="F71" s="2">
        <v>18680067</v>
      </c>
      <c r="G71" s="1">
        <v>0</v>
      </c>
      <c r="H71" s="1">
        <v>0</v>
      </c>
      <c r="I71" s="2">
        <v>0</v>
      </c>
      <c r="J71" s="1">
        <v>0</v>
      </c>
      <c r="K71" s="1">
        <v>0</v>
      </c>
      <c r="L71" s="2">
        <v>0</v>
      </c>
      <c r="M71" s="1">
        <v>0</v>
      </c>
      <c r="N71" s="1">
        <v>0</v>
      </c>
      <c r="O71" s="2">
        <v>0</v>
      </c>
    </row>
    <row r="72" spans="1:14" ht="12.75">
      <c r="A72" s="1"/>
      <c r="B72" s="1"/>
      <c r="C72" s="4"/>
      <c r="D72" s="1"/>
      <c r="E72" s="1"/>
      <c r="G72" s="1"/>
      <c r="H72" s="1"/>
      <c r="J72" s="1"/>
      <c r="K72" s="1"/>
      <c r="M72" s="1"/>
      <c r="N72" s="1"/>
    </row>
    <row r="73" spans="1:15" ht="12.75">
      <c r="A73" s="1"/>
      <c r="B73" s="1" t="s">
        <v>88</v>
      </c>
      <c r="C73" s="4">
        <v>11</v>
      </c>
      <c r="D73" s="1">
        <v>1770</v>
      </c>
      <c r="E73" s="1">
        <v>1770</v>
      </c>
      <c r="F73" s="2">
        <v>222950261</v>
      </c>
      <c r="G73" s="1">
        <v>0</v>
      </c>
      <c r="H73" s="1">
        <v>0</v>
      </c>
      <c r="I73" s="2">
        <v>0</v>
      </c>
      <c r="J73" s="1">
        <v>0</v>
      </c>
      <c r="K73" s="1">
        <v>0</v>
      </c>
      <c r="L73" s="2">
        <v>0</v>
      </c>
      <c r="M73" s="1">
        <v>23</v>
      </c>
      <c r="N73" s="1">
        <v>1233</v>
      </c>
      <c r="O73" s="2">
        <v>73556160</v>
      </c>
    </row>
    <row r="74" spans="1:15" ht="12.75">
      <c r="A74" s="1"/>
      <c r="B74" s="1" t="s">
        <v>29</v>
      </c>
      <c r="C74" s="4">
        <v>12</v>
      </c>
      <c r="D74" s="1">
        <v>414</v>
      </c>
      <c r="E74" s="1">
        <v>414</v>
      </c>
      <c r="F74" s="2">
        <v>48910527</v>
      </c>
      <c r="G74" s="1">
        <v>11</v>
      </c>
      <c r="H74" s="1">
        <v>22</v>
      </c>
      <c r="I74" s="2">
        <v>1144000</v>
      </c>
      <c r="J74" s="1">
        <v>0</v>
      </c>
      <c r="K74" s="1">
        <v>0</v>
      </c>
      <c r="L74" s="2">
        <v>0</v>
      </c>
      <c r="M74" s="1">
        <v>8</v>
      </c>
      <c r="N74" s="1">
        <v>87</v>
      </c>
      <c r="O74" s="2">
        <v>5180290</v>
      </c>
    </row>
    <row r="75" spans="1:15" ht="12.75">
      <c r="A75" s="1"/>
      <c r="B75" s="1" t="s">
        <v>60</v>
      </c>
      <c r="C75" s="4">
        <v>12</v>
      </c>
      <c r="D75" s="1">
        <v>496</v>
      </c>
      <c r="E75" s="1">
        <v>496</v>
      </c>
      <c r="F75" s="2">
        <v>109636462</v>
      </c>
      <c r="G75" s="1">
        <v>0</v>
      </c>
      <c r="H75" s="1">
        <v>0</v>
      </c>
      <c r="I75" s="2">
        <v>0</v>
      </c>
      <c r="J75" s="1">
        <v>0</v>
      </c>
      <c r="K75" s="1">
        <v>0</v>
      </c>
      <c r="L75" s="2">
        <v>0</v>
      </c>
      <c r="M75" s="1">
        <v>15</v>
      </c>
      <c r="N75" s="1">
        <v>631</v>
      </c>
      <c r="O75" s="2">
        <v>41600900</v>
      </c>
    </row>
    <row r="76" spans="1:14" ht="12.75">
      <c r="A76" s="1"/>
      <c r="B76" s="1"/>
      <c r="C76" s="4"/>
      <c r="D76" s="1"/>
      <c r="E76" s="1"/>
      <c r="G76" s="1"/>
      <c r="H76" s="1"/>
      <c r="J76" s="1"/>
      <c r="K76" s="1"/>
      <c r="M76" s="1"/>
      <c r="N76" s="1"/>
    </row>
    <row r="77" spans="1:15" ht="12.75">
      <c r="A77" s="1"/>
      <c r="B77" s="1" t="s">
        <v>42</v>
      </c>
      <c r="C77" s="4">
        <v>8</v>
      </c>
      <c r="D77" s="1">
        <v>26</v>
      </c>
      <c r="E77" s="1">
        <v>26</v>
      </c>
      <c r="F77" s="2">
        <v>3992203</v>
      </c>
      <c r="G77" s="1">
        <v>0</v>
      </c>
      <c r="H77" s="1">
        <v>0</v>
      </c>
      <c r="I77" s="2">
        <v>0</v>
      </c>
      <c r="J77" s="1">
        <v>0</v>
      </c>
      <c r="K77" s="1">
        <v>0</v>
      </c>
      <c r="L77" s="2">
        <v>0</v>
      </c>
      <c r="M77" s="1">
        <v>0</v>
      </c>
      <c r="N77" s="1">
        <v>0</v>
      </c>
      <c r="O77" s="2">
        <v>0</v>
      </c>
    </row>
    <row r="78" spans="1:15" ht="12.75">
      <c r="A78" s="1"/>
      <c r="B78" s="1" t="s">
        <v>53</v>
      </c>
      <c r="C78" s="4">
        <v>12</v>
      </c>
      <c r="D78" s="1">
        <v>2444</v>
      </c>
      <c r="E78" s="1">
        <v>2444</v>
      </c>
      <c r="F78" s="2">
        <v>278311428</v>
      </c>
      <c r="G78" s="1">
        <v>0</v>
      </c>
      <c r="H78" s="1">
        <v>0</v>
      </c>
      <c r="I78" s="2">
        <v>0</v>
      </c>
      <c r="J78" s="1">
        <v>0</v>
      </c>
      <c r="K78" s="1">
        <v>0</v>
      </c>
      <c r="L78" s="2">
        <v>0</v>
      </c>
      <c r="M78" s="1">
        <v>2</v>
      </c>
      <c r="N78" s="1">
        <v>78</v>
      </c>
      <c r="O78" s="2">
        <v>4653349</v>
      </c>
    </row>
    <row r="79" spans="1:14" ht="12.75">
      <c r="A79" s="1"/>
      <c r="B79" s="1"/>
      <c r="C79" s="4"/>
      <c r="D79" s="1"/>
      <c r="E79" s="1"/>
      <c r="G79" s="1"/>
      <c r="H79" s="1"/>
      <c r="J79" s="1"/>
      <c r="K79" s="1"/>
      <c r="M79" s="1"/>
      <c r="N79" s="1"/>
    </row>
    <row r="80" spans="1:15" ht="12.75">
      <c r="A80" s="1"/>
      <c r="B80" s="1" t="s">
        <v>9</v>
      </c>
      <c r="C80" s="4">
        <v>12</v>
      </c>
      <c r="D80" s="1">
        <v>88</v>
      </c>
      <c r="E80" s="1">
        <v>88</v>
      </c>
      <c r="F80" s="2">
        <v>14235000</v>
      </c>
      <c r="G80" s="1">
        <v>0</v>
      </c>
      <c r="H80" s="1">
        <v>0</v>
      </c>
      <c r="I80" s="2">
        <v>0</v>
      </c>
      <c r="J80" s="1">
        <v>0</v>
      </c>
      <c r="K80" s="1">
        <v>0</v>
      </c>
      <c r="L80" s="2">
        <v>0</v>
      </c>
      <c r="M80" s="1">
        <v>0</v>
      </c>
      <c r="N80" s="1">
        <v>0</v>
      </c>
      <c r="O80" s="2">
        <v>0</v>
      </c>
    </row>
    <row r="81" spans="1:15" ht="12.75">
      <c r="A81" s="1"/>
      <c r="B81" s="1" t="s">
        <v>13</v>
      </c>
      <c r="C81" s="4">
        <v>12</v>
      </c>
      <c r="D81" s="1">
        <v>1</v>
      </c>
      <c r="E81" s="1">
        <v>1</v>
      </c>
      <c r="F81" s="2">
        <v>225000</v>
      </c>
      <c r="G81" s="1">
        <v>0</v>
      </c>
      <c r="H81" s="1">
        <v>0</v>
      </c>
      <c r="I81" s="2">
        <v>0</v>
      </c>
      <c r="J81" s="1">
        <v>0</v>
      </c>
      <c r="K81" s="1">
        <v>0</v>
      </c>
      <c r="L81" s="2">
        <v>0</v>
      </c>
      <c r="M81" s="1">
        <v>0</v>
      </c>
      <c r="N81" s="1">
        <v>0</v>
      </c>
      <c r="O81" s="2">
        <v>0</v>
      </c>
    </row>
    <row r="82" spans="1:15" ht="12.75">
      <c r="A82" s="1"/>
      <c r="B82" s="1" t="s">
        <v>55</v>
      </c>
      <c r="C82" s="4">
        <v>12</v>
      </c>
      <c r="D82" s="1">
        <v>0</v>
      </c>
      <c r="E82" s="1">
        <v>0</v>
      </c>
      <c r="F82" s="2">
        <v>0</v>
      </c>
      <c r="G82" s="1">
        <v>0</v>
      </c>
      <c r="H82" s="1">
        <v>0</v>
      </c>
      <c r="I82" s="2">
        <v>0</v>
      </c>
      <c r="J82" s="1">
        <v>0</v>
      </c>
      <c r="K82" s="1">
        <v>0</v>
      </c>
      <c r="L82" s="2">
        <v>0</v>
      </c>
      <c r="M82" s="1">
        <v>0</v>
      </c>
      <c r="N82" s="1">
        <v>0</v>
      </c>
      <c r="O82" s="2">
        <v>0</v>
      </c>
    </row>
    <row r="83" spans="1:15" ht="12.75">
      <c r="A83" s="1"/>
      <c r="B83" s="1" t="s">
        <v>56</v>
      </c>
      <c r="C83" s="4">
        <v>12</v>
      </c>
      <c r="D83" s="1">
        <v>460</v>
      </c>
      <c r="E83" s="1">
        <v>460</v>
      </c>
      <c r="F83" s="2">
        <v>80159908</v>
      </c>
      <c r="G83" s="1">
        <v>0</v>
      </c>
      <c r="H83" s="1">
        <v>0</v>
      </c>
      <c r="I83" s="2">
        <v>0</v>
      </c>
      <c r="J83" s="1">
        <v>0</v>
      </c>
      <c r="K83" s="1">
        <v>0</v>
      </c>
      <c r="L83" s="2">
        <v>0</v>
      </c>
      <c r="M83" s="1">
        <v>0</v>
      </c>
      <c r="N83" s="1">
        <v>0</v>
      </c>
      <c r="O83" s="2">
        <v>0</v>
      </c>
    </row>
    <row r="84" spans="1:15" ht="12.75">
      <c r="A84" s="1"/>
      <c r="B84" s="1" t="s">
        <v>57</v>
      </c>
      <c r="C84" s="4">
        <v>12</v>
      </c>
      <c r="D84" s="1">
        <v>0</v>
      </c>
      <c r="E84" s="1">
        <v>0</v>
      </c>
      <c r="F84" s="2">
        <v>0</v>
      </c>
      <c r="G84" s="1">
        <v>0</v>
      </c>
      <c r="H84" s="1">
        <v>0</v>
      </c>
      <c r="I84" s="2">
        <v>0</v>
      </c>
      <c r="J84" s="1">
        <v>0</v>
      </c>
      <c r="K84" s="1">
        <v>0</v>
      </c>
      <c r="L84" s="2">
        <v>0</v>
      </c>
      <c r="M84" s="1">
        <v>0</v>
      </c>
      <c r="N84" s="1">
        <v>0</v>
      </c>
      <c r="O84" s="2">
        <v>0</v>
      </c>
    </row>
    <row r="85" spans="1:14" ht="12.75">
      <c r="A85" s="1"/>
      <c r="B85" s="1"/>
      <c r="C85" s="4"/>
      <c r="D85" s="1"/>
      <c r="E85" s="1"/>
      <c r="G85" s="1"/>
      <c r="H85" s="1"/>
      <c r="J85" s="1"/>
      <c r="K85" s="1"/>
      <c r="M85" s="1"/>
      <c r="N85" s="1"/>
    </row>
    <row r="86" spans="1:15" ht="12.75">
      <c r="A86" s="1"/>
      <c r="B86" s="1" t="s">
        <v>43</v>
      </c>
      <c r="C86" s="4">
        <v>0</v>
      </c>
      <c r="D86" s="1">
        <v>0</v>
      </c>
      <c r="E86" s="1">
        <v>0</v>
      </c>
      <c r="F86" s="2">
        <v>0</v>
      </c>
      <c r="G86" s="1">
        <v>0</v>
      </c>
      <c r="H86" s="1">
        <v>0</v>
      </c>
      <c r="I86" s="2">
        <v>0</v>
      </c>
      <c r="J86" s="1">
        <v>0</v>
      </c>
      <c r="K86" s="1">
        <v>0</v>
      </c>
      <c r="L86" s="2">
        <v>0</v>
      </c>
      <c r="M86" s="1">
        <v>0</v>
      </c>
      <c r="N86" s="1">
        <v>0</v>
      </c>
      <c r="O86" s="2">
        <v>0</v>
      </c>
    </row>
    <row r="87" spans="1:15" ht="12.75">
      <c r="A87" s="1"/>
      <c r="B87" s="1" t="s">
        <v>67</v>
      </c>
      <c r="C87" s="4">
        <v>12</v>
      </c>
      <c r="D87" s="1">
        <v>800</v>
      </c>
      <c r="E87" s="1">
        <v>800</v>
      </c>
      <c r="F87" s="2">
        <v>86861957</v>
      </c>
      <c r="G87" s="1">
        <v>2</v>
      </c>
      <c r="H87" s="1">
        <v>4</v>
      </c>
      <c r="I87" s="2">
        <v>206706</v>
      </c>
      <c r="J87" s="1">
        <v>0</v>
      </c>
      <c r="K87" s="1">
        <v>0</v>
      </c>
      <c r="L87" s="2">
        <v>0</v>
      </c>
      <c r="M87" s="1">
        <v>4</v>
      </c>
      <c r="N87" s="1">
        <v>96</v>
      </c>
      <c r="O87" s="2">
        <v>4802352</v>
      </c>
    </row>
    <row r="88" spans="1:14" ht="12.75">
      <c r="A88" s="1"/>
      <c r="B88" s="1"/>
      <c r="C88" s="4"/>
      <c r="D88" s="1"/>
      <c r="E88" s="1"/>
      <c r="G88" s="1"/>
      <c r="H88" s="1"/>
      <c r="J88" s="1"/>
      <c r="K88" s="1"/>
      <c r="M88" s="1"/>
      <c r="N88" s="1"/>
    </row>
    <row r="89" spans="1:15" ht="12.75">
      <c r="A89" s="1"/>
      <c r="B89" s="1" t="s">
        <v>54</v>
      </c>
      <c r="C89" s="4">
        <v>9</v>
      </c>
      <c r="D89" s="1">
        <v>17</v>
      </c>
      <c r="E89" s="1">
        <v>17</v>
      </c>
      <c r="F89" s="2">
        <v>779261</v>
      </c>
      <c r="G89" s="1">
        <v>0</v>
      </c>
      <c r="H89" s="1">
        <v>0</v>
      </c>
      <c r="I89" s="2">
        <v>0</v>
      </c>
      <c r="J89" s="1">
        <v>0</v>
      </c>
      <c r="K89" s="1">
        <v>0</v>
      </c>
      <c r="L89" s="2">
        <v>0</v>
      </c>
      <c r="M89" s="1">
        <v>0</v>
      </c>
      <c r="N89" s="1">
        <v>0</v>
      </c>
      <c r="O89" s="2">
        <v>0</v>
      </c>
    </row>
    <row r="90" spans="1:15" ht="12.75">
      <c r="A90" s="1"/>
      <c r="B90" s="1" t="s">
        <v>15</v>
      </c>
      <c r="C90" s="4">
        <v>12</v>
      </c>
      <c r="D90" s="1">
        <v>9</v>
      </c>
      <c r="E90" s="1">
        <v>9</v>
      </c>
      <c r="F90" s="2">
        <v>745680</v>
      </c>
      <c r="G90" s="1">
        <v>0</v>
      </c>
      <c r="H90" s="1">
        <v>0</v>
      </c>
      <c r="I90" s="2">
        <v>0</v>
      </c>
      <c r="J90" s="1">
        <v>0</v>
      </c>
      <c r="K90" s="1">
        <v>0</v>
      </c>
      <c r="L90" s="2">
        <v>0</v>
      </c>
      <c r="M90" s="1">
        <v>0</v>
      </c>
      <c r="N90" s="1">
        <v>0</v>
      </c>
      <c r="O90" s="2">
        <v>0</v>
      </c>
    </row>
    <row r="91" spans="1:15" ht="12.75">
      <c r="A91" s="1"/>
      <c r="B91" s="1" t="s">
        <v>66</v>
      </c>
      <c r="C91" s="4">
        <v>12</v>
      </c>
      <c r="D91" s="1">
        <v>37</v>
      </c>
      <c r="E91" s="1">
        <v>37</v>
      </c>
      <c r="F91" s="2">
        <v>4034250</v>
      </c>
      <c r="G91" s="1">
        <v>0</v>
      </c>
      <c r="H91" s="1">
        <v>0</v>
      </c>
      <c r="I91" s="2">
        <v>0</v>
      </c>
      <c r="J91" s="1">
        <v>0</v>
      </c>
      <c r="K91" s="1">
        <v>0</v>
      </c>
      <c r="L91" s="2">
        <v>0</v>
      </c>
      <c r="M91" s="1">
        <v>1</v>
      </c>
      <c r="N91" s="1">
        <v>10</v>
      </c>
      <c r="O91" s="2">
        <v>550382</v>
      </c>
    </row>
    <row r="92" spans="1:14" ht="12.75">
      <c r="A92" s="1"/>
      <c r="B92" s="1"/>
      <c r="C92" s="4"/>
      <c r="D92" s="1"/>
      <c r="E92" s="1"/>
      <c r="G92" s="1"/>
      <c r="H92" s="1"/>
      <c r="J92" s="1"/>
      <c r="K92" s="1"/>
      <c r="M92" s="1"/>
      <c r="N92" s="1"/>
    </row>
    <row r="93" spans="1:15" ht="12.75">
      <c r="A93" s="1"/>
      <c r="B93" s="1" t="s">
        <v>94</v>
      </c>
      <c r="C93" s="4">
        <v>0</v>
      </c>
      <c r="D93" s="1">
        <v>0</v>
      </c>
      <c r="E93" s="1">
        <v>0</v>
      </c>
      <c r="F93" s="2">
        <v>0</v>
      </c>
      <c r="G93" s="1">
        <v>0</v>
      </c>
      <c r="H93" s="1">
        <v>0</v>
      </c>
      <c r="I93" s="2">
        <v>0</v>
      </c>
      <c r="J93" s="1">
        <v>0</v>
      </c>
      <c r="K93" s="1">
        <v>0</v>
      </c>
      <c r="L93" s="2">
        <v>0</v>
      </c>
      <c r="M93" s="1">
        <v>0</v>
      </c>
      <c r="N93" s="1">
        <v>0</v>
      </c>
      <c r="O93" s="2">
        <v>0</v>
      </c>
    </row>
    <row r="94" spans="1:15" ht="12.75">
      <c r="A94" s="1"/>
      <c r="B94" s="1" t="s">
        <v>20</v>
      </c>
      <c r="C94" s="4">
        <v>12</v>
      </c>
      <c r="D94" s="1">
        <v>199</v>
      </c>
      <c r="E94" s="1">
        <v>199</v>
      </c>
      <c r="F94" s="2">
        <v>22582350</v>
      </c>
      <c r="G94" s="1">
        <v>0</v>
      </c>
      <c r="H94" s="1">
        <v>0</v>
      </c>
      <c r="I94" s="2">
        <v>0</v>
      </c>
      <c r="J94" s="1">
        <v>0</v>
      </c>
      <c r="K94" s="1">
        <v>0</v>
      </c>
      <c r="L94" s="2">
        <v>0</v>
      </c>
      <c r="M94" s="1">
        <v>0</v>
      </c>
      <c r="N94" s="1">
        <v>0</v>
      </c>
      <c r="O94" s="2">
        <v>0</v>
      </c>
    </row>
    <row r="95" spans="1:15" ht="12.75">
      <c r="A95" s="1"/>
      <c r="B95" s="1" t="s">
        <v>50</v>
      </c>
      <c r="C95" s="4">
        <v>12</v>
      </c>
      <c r="D95" s="1">
        <v>5</v>
      </c>
      <c r="E95" s="1">
        <v>5</v>
      </c>
      <c r="F95" s="2">
        <v>933000</v>
      </c>
      <c r="G95" s="1">
        <v>0</v>
      </c>
      <c r="H95" s="1">
        <v>0</v>
      </c>
      <c r="I95" s="2">
        <v>0</v>
      </c>
      <c r="J95" s="1">
        <v>0</v>
      </c>
      <c r="K95" s="1">
        <v>0</v>
      </c>
      <c r="L95" s="2">
        <v>0</v>
      </c>
      <c r="M95" s="1">
        <v>0</v>
      </c>
      <c r="N95" s="1">
        <v>0</v>
      </c>
      <c r="O95" s="2">
        <v>0</v>
      </c>
    </row>
    <row r="96" spans="1:15" ht="12.75">
      <c r="A96" s="1"/>
      <c r="B96" s="1" t="s">
        <v>68</v>
      </c>
      <c r="C96" s="4">
        <v>12</v>
      </c>
      <c r="D96" s="1">
        <v>1</v>
      </c>
      <c r="E96" s="1">
        <v>1</v>
      </c>
      <c r="F96" s="2">
        <v>68000</v>
      </c>
      <c r="G96" s="1">
        <v>0</v>
      </c>
      <c r="H96" s="1">
        <v>0</v>
      </c>
      <c r="I96" s="2">
        <v>0</v>
      </c>
      <c r="J96" s="1">
        <v>0</v>
      </c>
      <c r="K96" s="1">
        <v>0</v>
      </c>
      <c r="L96" s="2">
        <v>0</v>
      </c>
      <c r="M96" s="1">
        <v>0</v>
      </c>
      <c r="N96" s="1">
        <v>0</v>
      </c>
      <c r="O96" s="2">
        <v>0</v>
      </c>
    </row>
    <row r="97" spans="1:15" ht="12.75">
      <c r="A97" s="1"/>
      <c r="B97" s="1" t="s">
        <v>69</v>
      </c>
      <c r="C97" s="4">
        <v>12</v>
      </c>
      <c r="D97" s="1">
        <v>7</v>
      </c>
      <c r="E97" s="1">
        <v>7</v>
      </c>
      <c r="F97" s="2">
        <v>525000</v>
      </c>
      <c r="G97" s="1">
        <v>0</v>
      </c>
      <c r="H97" s="1">
        <v>0</v>
      </c>
      <c r="I97" s="2">
        <v>0</v>
      </c>
      <c r="J97" s="1">
        <v>0</v>
      </c>
      <c r="K97" s="1">
        <v>0</v>
      </c>
      <c r="L97" s="2">
        <v>0</v>
      </c>
      <c r="M97" s="1">
        <v>0</v>
      </c>
      <c r="N97" s="1">
        <v>0</v>
      </c>
      <c r="O97" s="2">
        <v>0</v>
      </c>
    </row>
    <row r="98" spans="1:14" ht="12.75">
      <c r="A98" s="1"/>
      <c r="B98" s="1"/>
      <c r="C98" s="4"/>
      <c r="D98" s="1"/>
      <c r="E98" s="1"/>
      <c r="G98" s="1"/>
      <c r="H98" s="1"/>
      <c r="J98" s="1"/>
      <c r="K98" s="1"/>
      <c r="M98" s="1"/>
      <c r="N98" s="1"/>
    </row>
    <row r="99" spans="1:15" ht="12.75">
      <c r="A99" s="1"/>
      <c r="B99" s="1" t="s">
        <v>93</v>
      </c>
      <c r="C99" s="4">
        <v>0</v>
      </c>
      <c r="D99" s="1">
        <v>0</v>
      </c>
      <c r="E99" s="1">
        <v>0</v>
      </c>
      <c r="F99" s="2">
        <v>0</v>
      </c>
      <c r="G99" s="1">
        <v>0</v>
      </c>
      <c r="H99" s="1">
        <v>0</v>
      </c>
      <c r="I99" s="2">
        <v>0</v>
      </c>
      <c r="J99" s="1">
        <v>0</v>
      </c>
      <c r="K99" s="1">
        <v>0</v>
      </c>
      <c r="L99" s="2">
        <v>0</v>
      </c>
      <c r="M99" s="1">
        <v>0</v>
      </c>
      <c r="N99" s="1">
        <v>0</v>
      </c>
      <c r="O99" s="2">
        <v>0</v>
      </c>
    </row>
    <row r="100" spans="1:15" ht="12.75">
      <c r="A100" s="1"/>
      <c r="B100" s="1" t="s">
        <v>75</v>
      </c>
      <c r="C100" s="4">
        <v>1</v>
      </c>
      <c r="D100" s="1">
        <v>0</v>
      </c>
      <c r="E100" s="1">
        <v>0</v>
      </c>
      <c r="F100" s="2">
        <v>0</v>
      </c>
      <c r="G100" s="1">
        <v>0</v>
      </c>
      <c r="H100" s="1">
        <v>0</v>
      </c>
      <c r="I100" s="2">
        <v>0</v>
      </c>
      <c r="J100" s="1">
        <v>0</v>
      </c>
      <c r="K100" s="1">
        <v>0</v>
      </c>
      <c r="L100" s="2">
        <v>0</v>
      </c>
      <c r="M100" s="1">
        <v>0</v>
      </c>
      <c r="N100" s="1">
        <v>0</v>
      </c>
      <c r="O100" s="2">
        <v>0</v>
      </c>
    </row>
    <row r="101" spans="1:15" ht="12.75">
      <c r="A101" s="1"/>
      <c r="B101" s="1" t="s">
        <v>14</v>
      </c>
      <c r="C101" s="4">
        <v>11</v>
      </c>
      <c r="D101" s="1">
        <v>4</v>
      </c>
      <c r="E101" s="1">
        <v>4</v>
      </c>
      <c r="F101" s="2">
        <v>200000</v>
      </c>
      <c r="G101" s="1">
        <v>1</v>
      </c>
      <c r="H101" s="1">
        <v>2</v>
      </c>
      <c r="I101" s="2">
        <v>100000</v>
      </c>
      <c r="J101" s="1">
        <v>0</v>
      </c>
      <c r="K101" s="1">
        <v>0</v>
      </c>
      <c r="L101" s="2">
        <v>0</v>
      </c>
      <c r="M101" s="1">
        <v>0</v>
      </c>
      <c r="N101" s="1">
        <v>0</v>
      </c>
      <c r="O101" s="2">
        <v>0</v>
      </c>
    </row>
    <row r="102" spans="1:15" ht="12.75">
      <c r="A102" s="1"/>
      <c r="B102" s="1" t="s">
        <v>5</v>
      </c>
      <c r="C102" s="4">
        <v>12</v>
      </c>
      <c r="D102" s="1">
        <v>26</v>
      </c>
      <c r="E102" s="1">
        <v>26</v>
      </c>
      <c r="F102" s="2">
        <v>3374000</v>
      </c>
      <c r="G102" s="1">
        <v>0</v>
      </c>
      <c r="H102" s="1">
        <v>0</v>
      </c>
      <c r="I102" s="2">
        <v>0</v>
      </c>
      <c r="J102" s="1">
        <v>0</v>
      </c>
      <c r="K102" s="1">
        <v>0</v>
      </c>
      <c r="L102" s="2">
        <v>0</v>
      </c>
      <c r="M102" s="1">
        <v>0</v>
      </c>
      <c r="N102" s="1">
        <v>0</v>
      </c>
      <c r="O102" s="2">
        <v>0</v>
      </c>
    </row>
    <row r="103" spans="1:15" ht="12.75">
      <c r="A103" s="1"/>
      <c r="B103" s="1" t="s">
        <v>28</v>
      </c>
      <c r="C103" s="4">
        <v>12</v>
      </c>
      <c r="D103" s="1">
        <v>0</v>
      </c>
      <c r="E103" s="1">
        <v>0</v>
      </c>
      <c r="F103" s="2">
        <v>0</v>
      </c>
      <c r="G103" s="1">
        <v>0</v>
      </c>
      <c r="H103" s="1">
        <v>0</v>
      </c>
      <c r="I103" s="2">
        <v>0</v>
      </c>
      <c r="J103" s="1">
        <v>0</v>
      </c>
      <c r="K103" s="1">
        <v>0</v>
      </c>
      <c r="L103" s="2">
        <v>0</v>
      </c>
      <c r="M103" s="1">
        <v>0</v>
      </c>
      <c r="N103" s="1">
        <v>0</v>
      </c>
      <c r="O103" s="2">
        <v>0</v>
      </c>
    </row>
    <row r="104" spans="1:15" ht="12.75">
      <c r="A104" s="1"/>
      <c r="B104" s="1" t="s">
        <v>33</v>
      </c>
      <c r="C104" s="4">
        <v>12</v>
      </c>
      <c r="D104" s="1">
        <v>97</v>
      </c>
      <c r="E104" s="1">
        <v>97</v>
      </c>
      <c r="F104" s="2">
        <v>5964415</v>
      </c>
      <c r="G104" s="1">
        <v>44</v>
      </c>
      <c r="H104" s="1">
        <v>88</v>
      </c>
      <c r="I104" s="2">
        <v>4508000</v>
      </c>
      <c r="J104" s="1">
        <v>0</v>
      </c>
      <c r="K104" s="1">
        <v>0</v>
      </c>
      <c r="L104" s="2">
        <v>0</v>
      </c>
      <c r="M104" s="1">
        <v>3</v>
      </c>
      <c r="N104" s="1">
        <v>56</v>
      </c>
      <c r="O104" s="2">
        <v>1352000</v>
      </c>
    </row>
    <row r="105" spans="1:15" ht="12.75">
      <c r="A105" s="1"/>
      <c r="B105" s="1" t="s">
        <v>34</v>
      </c>
      <c r="C105" s="4">
        <v>12</v>
      </c>
      <c r="D105" s="1">
        <v>0</v>
      </c>
      <c r="E105" s="1">
        <v>0</v>
      </c>
      <c r="F105" s="2">
        <v>0</v>
      </c>
      <c r="G105" s="1">
        <v>0</v>
      </c>
      <c r="H105" s="1">
        <v>0</v>
      </c>
      <c r="I105" s="2">
        <v>0</v>
      </c>
      <c r="J105" s="1">
        <v>0</v>
      </c>
      <c r="K105" s="1">
        <v>0</v>
      </c>
      <c r="L105" s="2">
        <v>0</v>
      </c>
      <c r="M105" s="1">
        <v>0</v>
      </c>
      <c r="N105" s="1">
        <v>0</v>
      </c>
      <c r="O105" s="2">
        <v>0</v>
      </c>
    </row>
    <row r="106" spans="1:15" ht="12.75">
      <c r="A106" s="1"/>
      <c r="B106" s="1" t="s">
        <v>40</v>
      </c>
      <c r="C106" s="4">
        <v>12</v>
      </c>
      <c r="D106" s="1">
        <v>11</v>
      </c>
      <c r="E106" s="1">
        <v>11</v>
      </c>
      <c r="F106" s="2">
        <v>1389464</v>
      </c>
      <c r="G106" s="1">
        <v>0</v>
      </c>
      <c r="H106" s="1">
        <v>0</v>
      </c>
      <c r="I106" s="2">
        <v>0</v>
      </c>
      <c r="J106" s="1">
        <v>0</v>
      </c>
      <c r="K106" s="1">
        <v>0</v>
      </c>
      <c r="L106" s="2">
        <v>0</v>
      </c>
      <c r="M106" s="1">
        <v>0</v>
      </c>
      <c r="N106" s="1">
        <v>0</v>
      </c>
      <c r="O106" s="2">
        <v>0</v>
      </c>
    </row>
    <row r="107" spans="1:15" ht="12.75">
      <c r="A107" s="1"/>
      <c r="B107" s="1" t="s">
        <v>64</v>
      </c>
      <c r="C107" s="4">
        <v>12</v>
      </c>
      <c r="D107" s="1">
        <v>102</v>
      </c>
      <c r="E107" s="1">
        <v>102</v>
      </c>
      <c r="F107" s="2">
        <v>10894205</v>
      </c>
      <c r="G107" s="1">
        <v>0</v>
      </c>
      <c r="H107" s="1">
        <v>0</v>
      </c>
      <c r="I107" s="2">
        <v>0</v>
      </c>
      <c r="J107" s="1">
        <v>0</v>
      </c>
      <c r="K107" s="1">
        <v>0</v>
      </c>
      <c r="L107" s="2">
        <v>0</v>
      </c>
      <c r="M107" s="1">
        <v>0</v>
      </c>
      <c r="N107" s="1">
        <v>0</v>
      </c>
      <c r="O107" s="2">
        <v>0</v>
      </c>
    </row>
    <row r="108" spans="1:15" ht="12.75">
      <c r="A108" s="1"/>
      <c r="B108" s="1" t="s">
        <v>71</v>
      </c>
      <c r="C108" s="4">
        <v>12</v>
      </c>
      <c r="D108" s="1">
        <v>738</v>
      </c>
      <c r="E108" s="1">
        <v>738</v>
      </c>
      <c r="F108" s="2">
        <v>112293736</v>
      </c>
      <c r="G108" s="1">
        <v>3</v>
      </c>
      <c r="H108" s="1">
        <v>6</v>
      </c>
      <c r="I108" s="2">
        <v>664000</v>
      </c>
      <c r="J108" s="1">
        <v>0</v>
      </c>
      <c r="K108" s="1">
        <v>0</v>
      </c>
      <c r="L108" s="2">
        <v>0</v>
      </c>
      <c r="M108" s="1">
        <v>2</v>
      </c>
      <c r="N108" s="1">
        <v>60</v>
      </c>
      <c r="O108" s="2">
        <v>1500000</v>
      </c>
    </row>
    <row r="109" spans="1:14" ht="12.75">
      <c r="A109" s="1"/>
      <c r="B109" s="1"/>
      <c r="C109" s="4"/>
      <c r="D109" s="1"/>
      <c r="E109" s="1"/>
      <c r="G109" s="1"/>
      <c r="H109" s="1"/>
      <c r="J109" s="1"/>
      <c r="K109" s="1"/>
      <c r="M109" s="1"/>
      <c r="N109" s="1"/>
    </row>
    <row r="110" spans="1:15" ht="12.75">
      <c r="A110" s="1"/>
      <c r="B110" s="1" t="s">
        <v>16</v>
      </c>
      <c r="C110" s="4">
        <v>12</v>
      </c>
      <c r="D110" s="1">
        <v>42</v>
      </c>
      <c r="E110" s="1">
        <v>42</v>
      </c>
      <c r="F110" s="2">
        <v>2621129</v>
      </c>
      <c r="G110" s="1">
        <v>0</v>
      </c>
      <c r="H110" s="1">
        <v>0</v>
      </c>
      <c r="I110" s="2">
        <v>0</v>
      </c>
      <c r="J110" s="1">
        <v>0</v>
      </c>
      <c r="K110" s="1">
        <v>0</v>
      </c>
      <c r="L110" s="2">
        <v>0</v>
      </c>
      <c r="M110" s="1">
        <v>0</v>
      </c>
      <c r="N110" s="1">
        <v>0</v>
      </c>
      <c r="O110" s="2">
        <v>0</v>
      </c>
    </row>
    <row r="111" spans="1:15" ht="12.75">
      <c r="A111" s="1"/>
      <c r="B111" s="1" t="s">
        <v>27</v>
      </c>
      <c r="C111" s="4">
        <v>12</v>
      </c>
      <c r="D111" s="1">
        <v>15</v>
      </c>
      <c r="E111" s="1">
        <v>15</v>
      </c>
      <c r="F111" s="2">
        <v>938420</v>
      </c>
      <c r="G111" s="1">
        <v>0</v>
      </c>
      <c r="H111" s="1">
        <v>0</v>
      </c>
      <c r="I111" s="2">
        <v>0</v>
      </c>
      <c r="J111" s="1">
        <v>0</v>
      </c>
      <c r="K111" s="1">
        <v>0</v>
      </c>
      <c r="L111" s="2">
        <v>0</v>
      </c>
      <c r="M111" s="1">
        <v>0</v>
      </c>
      <c r="N111" s="1">
        <v>0</v>
      </c>
      <c r="O111" s="2">
        <v>0</v>
      </c>
    </row>
    <row r="112" spans="1:15" ht="12.75">
      <c r="A112" s="1"/>
      <c r="B112" s="1" t="s">
        <v>37</v>
      </c>
      <c r="C112" s="4">
        <v>12</v>
      </c>
      <c r="D112" s="1">
        <v>34</v>
      </c>
      <c r="E112" s="1">
        <v>34</v>
      </c>
      <c r="F112" s="2">
        <v>2433000</v>
      </c>
      <c r="G112" s="1">
        <v>0</v>
      </c>
      <c r="H112" s="1">
        <v>0</v>
      </c>
      <c r="I112" s="2">
        <v>0</v>
      </c>
      <c r="J112" s="1">
        <v>0</v>
      </c>
      <c r="K112" s="1">
        <v>0</v>
      </c>
      <c r="L112" s="2">
        <v>0</v>
      </c>
      <c r="M112" s="1">
        <v>0</v>
      </c>
      <c r="N112" s="1">
        <v>0</v>
      </c>
      <c r="O112" s="2">
        <v>0</v>
      </c>
    </row>
    <row r="113" spans="1:15" ht="12.75">
      <c r="A113" s="1"/>
      <c r="B113" s="1" t="s">
        <v>61</v>
      </c>
      <c r="C113" s="4">
        <v>12</v>
      </c>
      <c r="D113" s="1">
        <v>141</v>
      </c>
      <c r="E113" s="1">
        <v>141</v>
      </c>
      <c r="F113" s="2">
        <v>10127944</v>
      </c>
      <c r="G113" s="1">
        <v>12</v>
      </c>
      <c r="H113" s="1">
        <v>24</v>
      </c>
      <c r="I113" s="2">
        <v>1884644</v>
      </c>
      <c r="J113" s="1">
        <v>0</v>
      </c>
      <c r="K113" s="1">
        <v>0</v>
      </c>
      <c r="L113" s="2">
        <v>0</v>
      </c>
      <c r="M113" s="1">
        <v>17</v>
      </c>
      <c r="N113" s="1">
        <v>235</v>
      </c>
      <c r="O113" s="2">
        <v>9676360</v>
      </c>
    </row>
    <row r="114" spans="1:15" ht="12.75">
      <c r="A114" s="1"/>
      <c r="B114" s="1" t="s">
        <v>63</v>
      </c>
      <c r="C114" s="4">
        <v>12</v>
      </c>
      <c r="D114" s="1">
        <v>0</v>
      </c>
      <c r="E114" s="1">
        <v>0</v>
      </c>
      <c r="F114" s="2">
        <v>0</v>
      </c>
      <c r="G114" s="1">
        <v>0</v>
      </c>
      <c r="H114" s="1">
        <v>0</v>
      </c>
      <c r="I114" s="2">
        <v>0</v>
      </c>
      <c r="J114" s="1">
        <v>0</v>
      </c>
      <c r="K114" s="1">
        <v>0</v>
      </c>
      <c r="L114" s="2">
        <v>0</v>
      </c>
      <c r="M114" s="1">
        <v>0</v>
      </c>
      <c r="N114" s="1">
        <v>0</v>
      </c>
      <c r="O114" s="2">
        <v>0</v>
      </c>
    </row>
    <row r="115" spans="1:15" ht="12.75">
      <c r="A115" s="1"/>
      <c r="B115" s="1" t="s">
        <v>73</v>
      </c>
      <c r="C115" s="4">
        <v>12</v>
      </c>
      <c r="D115" s="1">
        <v>343</v>
      </c>
      <c r="E115" s="1">
        <v>343</v>
      </c>
      <c r="F115" s="2">
        <v>42010884</v>
      </c>
      <c r="G115" s="1">
        <v>0</v>
      </c>
      <c r="H115" s="1">
        <v>0</v>
      </c>
      <c r="I115" s="2">
        <v>0</v>
      </c>
      <c r="J115" s="1">
        <v>0</v>
      </c>
      <c r="K115" s="1">
        <v>0</v>
      </c>
      <c r="L115" s="2">
        <v>0</v>
      </c>
      <c r="M115" s="1">
        <v>0</v>
      </c>
      <c r="N115" s="1">
        <v>0</v>
      </c>
      <c r="O115" s="2">
        <v>0</v>
      </c>
    </row>
    <row r="116" spans="1:15" ht="12.75">
      <c r="A116" s="1"/>
      <c r="B116" s="1" t="s">
        <v>74</v>
      </c>
      <c r="C116" s="4">
        <v>12</v>
      </c>
      <c r="D116" s="1">
        <v>7</v>
      </c>
      <c r="E116" s="1">
        <v>7</v>
      </c>
      <c r="F116" s="2">
        <v>393300</v>
      </c>
      <c r="G116" s="1">
        <v>0</v>
      </c>
      <c r="H116" s="1">
        <v>0</v>
      </c>
      <c r="I116" s="2">
        <v>0</v>
      </c>
      <c r="J116" s="1">
        <v>0</v>
      </c>
      <c r="K116" s="1">
        <v>0</v>
      </c>
      <c r="L116" s="2">
        <v>0</v>
      </c>
      <c r="M116" s="1">
        <v>0</v>
      </c>
      <c r="N116" s="1">
        <v>0</v>
      </c>
      <c r="O116" s="2">
        <v>0</v>
      </c>
    </row>
    <row r="117" spans="1:14" ht="12.75">
      <c r="A117" s="1"/>
      <c r="B117" s="1"/>
      <c r="C117" s="4"/>
      <c r="D117" s="1"/>
      <c r="E117" s="1"/>
      <c r="G117" s="1"/>
      <c r="H117" s="1"/>
      <c r="J117" s="1"/>
      <c r="K117" s="1"/>
      <c r="M117" s="1"/>
      <c r="N117" s="1"/>
    </row>
    <row r="118" spans="1:15" ht="12.75">
      <c r="A118" s="1"/>
      <c r="B118" s="1" t="s">
        <v>90</v>
      </c>
      <c r="C118" s="4">
        <v>12</v>
      </c>
      <c r="D118" s="1">
        <v>40</v>
      </c>
      <c r="E118" s="1">
        <v>40</v>
      </c>
      <c r="F118" s="2">
        <v>5358002</v>
      </c>
      <c r="G118" s="1">
        <v>0</v>
      </c>
      <c r="H118" s="1">
        <v>0</v>
      </c>
      <c r="I118" s="2">
        <v>0</v>
      </c>
      <c r="J118" s="1">
        <v>0</v>
      </c>
      <c r="K118" s="1">
        <v>0</v>
      </c>
      <c r="L118" s="2">
        <v>0</v>
      </c>
      <c r="M118" s="1">
        <v>0</v>
      </c>
      <c r="N118" s="1">
        <v>0</v>
      </c>
      <c r="O118" s="2">
        <v>0</v>
      </c>
    </row>
    <row r="119" spans="1:15" ht="12.75">
      <c r="A119" s="1"/>
      <c r="B119" s="1" t="s">
        <v>49</v>
      </c>
      <c r="C119" s="4">
        <v>12</v>
      </c>
      <c r="D119" s="1">
        <v>58</v>
      </c>
      <c r="E119" s="1">
        <v>58</v>
      </c>
      <c r="F119" s="2">
        <v>7265178</v>
      </c>
      <c r="G119" s="1">
        <v>6</v>
      </c>
      <c r="H119" s="1">
        <v>12</v>
      </c>
      <c r="I119" s="2">
        <v>1190889</v>
      </c>
      <c r="J119" s="1">
        <v>5</v>
      </c>
      <c r="K119" s="1">
        <v>17</v>
      </c>
      <c r="L119" s="2">
        <v>1487486</v>
      </c>
      <c r="M119" s="1">
        <v>10</v>
      </c>
      <c r="N119" s="1">
        <v>230</v>
      </c>
      <c r="O119" s="2">
        <v>19040332</v>
      </c>
    </row>
    <row r="120" spans="1:15" ht="12.75">
      <c r="A120" s="1"/>
      <c r="B120" s="1" t="s">
        <v>51</v>
      </c>
      <c r="C120" s="4">
        <v>12</v>
      </c>
      <c r="D120" s="1">
        <v>18</v>
      </c>
      <c r="E120" s="1">
        <v>18</v>
      </c>
      <c r="F120" s="2">
        <v>1281850</v>
      </c>
      <c r="G120" s="1">
        <v>0</v>
      </c>
      <c r="H120" s="1">
        <v>0</v>
      </c>
      <c r="I120" s="2">
        <v>0</v>
      </c>
      <c r="J120" s="1">
        <v>0</v>
      </c>
      <c r="K120" s="1">
        <v>0</v>
      </c>
      <c r="L120" s="2">
        <v>0</v>
      </c>
      <c r="M120" s="1">
        <v>0</v>
      </c>
      <c r="N120" s="1">
        <v>0</v>
      </c>
      <c r="O120" s="2">
        <v>0</v>
      </c>
    </row>
    <row r="121" spans="1:15" ht="12.75">
      <c r="A121" s="1"/>
      <c r="B121" s="1" t="s">
        <v>65</v>
      </c>
      <c r="C121" s="4">
        <v>12</v>
      </c>
      <c r="D121" s="1">
        <v>3</v>
      </c>
      <c r="E121" s="1">
        <v>3</v>
      </c>
      <c r="F121" s="2">
        <v>128100</v>
      </c>
      <c r="G121" s="1">
        <v>0</v>
      </c>
      <c r="H121" s="1">
        <v>0</v>
      </c>
      <c r="I121" s="2">
        <v>0</v>
      </c>
      <c r="J121" s="1">
        <v>0</v>
      </c>
      <c r="K121" s="1">
        <v>0</v>
      </c>
      <c r="L121" s="2">
        <v>0</v>
      </c>
      <c r="M121" s="1">
        <v>0</v>
      </c>
      <c r="N121" s="1">
        <v>0</v>
      </c>
      <c r="O121" s="2">
        <v>0</v>
      </c>
    </row>
    <row r="122" spans="1:15" ht="12.75">
      <c r="A122" s="1"/>
      <c r="B122" s="1" t="s">
        <v>76</v>
      </c>
      <c r="C122" s="4">
        <v>12</v>
      </c>
      <c r="D122" s="1">
        <v>681</v>
      </c>
      <c r="E122" s="1">
        <v>681</v>
      </c>
      <c r="F122" s="2">
        <v>110845604</v>
      </c>
      <c r="G122" s="1">
        <v>0</v>
      </c>
      <c r="H122" s="1">
        <v>0</v>
      </c>
      <c r="I122" s="2">
        <v>0</v>
      </c>
      <c r="J122" s="1">
        <v>0</v>
      </c>
      <c r="K122" s="1">
        <v>0</v>
      </c>
      <c r="L122" s="2">
        <v>0</v>
      </c>
      <c r="M122" s="1">
        <v>5</v>
      </c>
      <c r="N122" s="1">
        <v>89</v>
      </c>
      <c r="O122" s="2">
        <v>9164000</v>
      </c>
    </row>
    <row r="123" spans="1:14" ht="12.75">
      <c r="A123" s="1"/>
      <c r="B123" s="1"/>
      <c r="C123" s="4"/>
      <c r="D123" s="1"/>
      <c r="E123" s="1"/>
      <c r="G123" s="1"/>
      <c r="H123" s="1"/>
      <c r="J123" s="1"/>
      <c r="K123" s="1"/>
      <c r="M123" s="1"/>
      <c r="N123" s="1"/>
    </row>
    <row r="124" spans="1:15" ht="12.75">
      <c r="A124" s="1"/>
      <c r="B124" s="5" t="s">
        <v>159</v>
      </c>
      <c r="C124" s="4">
        <v>12</v>
      </c>
      <c r="D124" s="1">
        <v>181</v>
      </c>
      <c r="E124" s="1">
        <v>181</v>
      </c>
      <c r="F124" s="2">
        <v>17111136</v>
      </c>
      <c r="G124" s="1">
        <v>0</v>
      </c>
      <c r="H124" s="1">
        <v>0</v>
      </c>
      <c r="I124" s="2">
        <v>0</v>
      </c>
      <c r="J124" s="1">
        <v>0</v>
      </c>
      <c r="K124" s="1">
        <v>0</v>
      </c>
      <c r="L124" s="2">
        <v>0</v>
      </c>
      <c r="M124" s="1">
        <v>3</v>
      </c>
      <c r="N124" s="1">
        <v>112</v>
      </c>
      <c r="O124" s="2">
        <v>9813428</v>
      </c>
    </row>
    <row r="126" ht="12.75">
      <c r="B126" s="12" t="s">
        <v>156</v>
      </c>
    </row>
    <row r="127" ht="12.75">
      <c r="B127" s="12" t="s">
        <v>157</v>
      </c>
    </row>
  </sheetData>
  <printOptions/>
  <pageMargins left="0.75" right="0.75" top="1" bottom="1" header="0.5" footer="0.5"/>
  <pageSetup fitToHeight="2" fitToWidth="1" horizontalDpi="600" verticalDpi="6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0.421875" style="0" bestFit="1" customWidth="1"/>
    <col min="9" max="9" width="9.8515625" style="0" bestFit="1" customWidth="1"/>
    <col min="10" max="10" width="9.28125" style="0" bestFit="1" customWidth="1"/>
  </cols>
  <sheetData>
    <row r="1" spans="2:14" ht="15.75">
      <c r="B1" s="22" t="s">
        <v>158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15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20" ht="15.75">
      <c r="B3" s="6"/>
      <c r="C3" s="23"/>
      <c r="D3" s="31">
        <v>2002</v>
      </c>
      <c r="E3" s="32"/>
      <c r="F3" s="23"/>
      <c r="G3" s="42">
        <v>2000</v>
      </c>
      <c r="H3" s="32"/>
      <c r="I3" s="46" t="s">
        <v>149</v>
      </c>
      <c r="J3" s="47"/>
      <c r="K3" s="47"/>
      <c r="L3" s="47"/>
      <c r="M3" s="47"/>
      <c r="N3" s="48"/>
      <c r="O3" s="47" t="s">
        <v>150</v>
      </c>
      <c r="P3" s="47"/>
      <c r="Q3" s="47"/>
      <c r="R3" s="47"/>
      <c r="S3" s="47"/>
      <c r="T3" s="48"/>
    </row>
    <row r="4" spans="2:20" ht="15.75">
      <c r="B4" s="6"/>
      <c r="C4" s="61"/>
      <c r="D4" s="42"/>
      <c r="E4" s="62" t="s">
        <v>138</v>
      </c>
      <c r="F4" s="61"/>
      <c r="G4" s="42"/>
      <c r="H4" s="62" t="s">
        <v>138</v>
      </c>
      <c r="I4" s="46" t="s">
        <v>151</v>
      </c>
      <c r="J4" s="47"/>
      <c r="K4" s="46" t="s">
        <v>152</v>
      </c>
      <c r="L4" s="48"/>
      <c r="M4" s="47" t="s">
        <v>153</v>
      </c>
      <c r="N4" s="48"/>
      <c r="O4" s="47" t="s">
        <v>151</v>
      </c>
      <c r="P4" s="47"/>
      <c r="Q4" s="46" t="s">
        <v>152</v>
      </c>
      <c r="R4" s="48"/>
      <c r="S4" s="47" t="s">
        <v>153</v>
      </c>
      <c r="T4" s="48"/>
    </row>
    <row r="5" spans="2:20" ht="15.75">
      <c r="B5" s="6"/>
      <c r="C5" s="33"/>
      <c r="D5" s="34" t="s">
        <v>131</v>
      </c>
      <c r="E5" s="35" t="s">
        <v>131</v>
      </c>
      <c r="F5" s="33"/>
      <c r="G5" s="34" t="s">
        <v>131</v>
      </c>
      <c r="H5" s="35" t="s">
        <v>131</v>
      </c>
      <c r="I5" s="24"/>
      <c r="J5" s="49"/>
      <c r="K5" s="29"/>
      <c r="L5" s="40"/>
      <c r="M5" s="17"/>
      <c r="N5" s="40"/>
      <c r="O5" s="49"/>
      <c r="P5" s="49"/>
      <c r="Q5" s="29"/>
      <c r="R5" s="40"/>
      <c r="S5" s="17"/>
      <c r="T5" s="40"/>
    </row>
    <row r="6" spans="2:20" ht="15.75">
      <c r="B6" s="6"/>
      <c r="C6" s="63" t="s">
        <v>125</v>
      </c>
      <c r="D6" s="64" t="s">
        <v>132</v>
      </c>
      <c r="E6" s="65" t="s">
        <v>132</v>
      </c>
      <c r="F6" s="63" t="s">
        <v>125</v>
      </c>
      <c r="G6" s="64" t="s">
        <v>132</v>
      </c>
      <c r="H6" s="65" t="s">
        <v>132</v>
      </c>
      <c r="I6" s="63" t="s">
        <v>154</v>
      </c>
      <c r="J6" s="64" t="s">
        <v>138</v>
      </c>
      <c r="K6" s="63">
        <v>2002</v>
      </c>
      <c r="L6" s="65">
        <v>2000</v>
      </c>
      <c r="M6" s="64">
        <v>2002</v>
      </c>
      <c r="N6" s="65">
        <v>2000</v>
      </c>
      <c r="O6" s="64" t="s">
        <v>154</v>
      </c>
      <c r="P6" s="64" t="s">
        <v>138</v>
      </c>
      <c r="Q6" s="63">
        <v>2002</v>
      </c>
      <c r="R6" s="65">
        <v>2000</v>
      </c>
      <c r="S6" s="64">
        <v>2002</v>
      </c>
      <c r="T6" s="65">
        <v>2000</v>
      </c>
    </row>
    <row r="7" spans="2:20" ht="12.75">
      <c r="B7" s="23"/>
      <c r="C7" s="33"/>
      <c r="D7" s="34"/>
      <c r="E7" s="35"/>
      <c r="F7" s="33"/>
      <c r="G7" s="34"/>
      <c r="H7" s="35"/>
      <c r="I7" s="33"/>
      <c r="J7" s="34"/>
      <c r="K7" s="33"/>
      <c r="L7" s="35"/>
      <c r="M7" s="34"/>
      <c r="N7" s="35"/>
      <c r="O7" s="17"/>
      <c r="P7" s="17"/>
      <c r="Q7" s="29"/>
      <c r="R7" s="40"/>
      <c r="S7" s="17"/>
      <c r="T7" s="40"/>
    </row>
    <row r="8" spans="2:20" ht="12.75">
      <c r="B8" s="24" t="s">
        <v>155</v>
      </c>
      <c r="C8" s="27">
        <v>29293</v>
      </c>
      <c r="D8" s="18">
        <v>24004</v>
      </c>
      <c r="E8" s="36">
        <v>0.819444918581231</v>
      </c>
      <c r="F8" s="43">
        <v>30358</v>
      </c>
      <c r="G8" s="12">
        <v>25132</v>
      </c>
      <c r="H8" s="36">
        <v>0.8278542723499572</v>
      </c>
      <c r="I8" s="50">
        <v>-1065</v>
      </c>
      <c r="J8" s="51">
        <v>-0.03508136240859082</v>
      </c>
      <c r="K8" s="33"/>
      <c r="L8" s="35"/>
      <c r="M8" s="51">
        <v>1</v>
      </c>
      <c r="N8" s="53">
        <v>1</v>
      </c>
      <c r="O8" s="18">
        <v>-1128</v>
      </c>
      <c r="P8" s="52">
        <v>-0.04488301766671972</v>
      </c>
      <c r="Q8" s="29"/>
      <c r="R8" s="40"/>
      <c r="S8" s="51">
        <v>1</v>
      </c>
      <c r="T8" s="53">
        <v>1</v>
      </c>
    </row>
    <row r="9" spans="2:20" ht="12.75">
      <c r="B9" s="24"/>
      <c r="C9" s="33"/>
      <c r="D9" s="34"/>
      <c r="E9" s="35"/>
      <c r="F9" s="44"/>
      <c r="G9" s="14"/>
      <c r="H9" s="35"/>
      <c r="I9" s="54"/>
      <c r="J9" s="55"/>
      <c r="K9" s="33"/>
      <c r="L9" s="35"/>
      <c r="M9" s="34"/>
      <c r="N9" s="35"/>
      <c r="O9" s="17"/>
      <c r="P9" s="17"/>
      <c r="Q9" s="29"/>
      <c r="R9" s="40"/>
      <c r="S9" s="17"/>
      <c r="T9" s="40"/>
    </row>
    <row r="10" spans="2:20" ht="12.75">
      <c r="B10" s="25" t="s">
        <v>144</v>
      </c>
      <c r="C10" s="27">
        <v>12641</v>
      </c>
      <c r="D10" s="18">
        <v>9361</v>
      </c>
      <c r="E10" s="36">
        <v>0.7405268570524484</v>
      </c>
      <c r="F10" s="44">
        <v>14191</v>
      </c>
      <c r="G10" s="14">
        <v>10648</v>
      </c>
      <c r="H10" s="36">
        <v>0.7503347191882179</v>
      </c>
      <c r="I10" s="50">
        <v>-1550</v>
      </c>
      <c r="J10" s="51">
        <v>-0.1092241561553097</v>
      </c>
      <c r="K10" s="29"/>
      <c r="L10" s="40"/>
      <c r="M10" s="51">
        <v>0.4315365445669614</v>
      </c>
      <c r="N10" s="53">
        <v>0.4674550365636735</v>
      </c>
      <c r="O10" s="18">
        <v>-1287</v>
      </c>
      <c r="P10" s="52">
        <v>-0.12086776859504132</v>
      </c>
      <c r="Q10" s="29"/>
      <c r="R10" s="40"/>
      <c r="S10" s="51">
        <v>0.38997667055490753</v>
      </c>
      <c r="T10" s="53">
        <v>0.4236829540028649</v>
      </c>
    </row>
    <row r="11" spans="2:20" ht="12.75">
      <c r="B11" s="25" t="s">
        <v>145</v>
      </c>
      <c r="C11" s="27">
        <v>11491</v>
      </c>
      <c r="D11" s="18">
        <v>10520</v>
      </c>
      <c r="E11" s="36">
        <v>0.9154990862414063</v>
      </c>
      <c r="F11" s="44">
        <v>12604</v>
      </c>
      <c r="G11" s="14">
        <v>11413</v>
      </c>
      <c r="H11" s="36">
        <v>0.9055061885115836</v>
      </c>
      <c r="I11" s="50">
        <v>-1113</v>
      </c>
      <c r="J11" s="51">
        <v>-0.08830529990479213</v>
      </c>
      <c r="K11" s="29"/>
      <c r="L11" s="40"/>
      <c r="M11" s="51">
        <v>0.39227801863926537</v>
      </c>
      <c r="N11" s="53">
        <v>0.4151788655379142</v>
      </c>
      <c r="O11" s="18">
        <v>-893</v>
      </c>
      <c r="P11" s="52">
        <v>-0.07824410759660037</v>
      </c>
      <c r="Q11" s="29"/>
      <c r="R11" s="40"/>
      <c r="S11" s="51">
        <v>0.4382602899516747</v>
      </c>
      <c r="T11" s="53">
        <v>0.45412223460130513</v>
      </c>
    </row>
    <row r="12" spans="2:20" ht="12.75">
      <c r="B12" s="25" t="s">
        <v>133</v>
      </c>
      <c r="C12" s="37">
        <v>293</v>
      </c>
      <c r="D12" s="19">
        <v>181</v>
      </c>
      <c r="E12" s="36">
        <v>0.6177474402730375</v>
      </c>
      <c r="F12" s="9">
        <v>257</v>
      </c>
      <c r="G12" s="11">
        <v>219</v>
      </c>
      <c r="H12" s="36">
        <v>0.8521400778210116</v>
      </c>
      <c r="I12" s="50">
        <v>36</v>
      </c>
      <c r="J12" s="51">
        <v>0.14007782101167315</v>
      </c>
      <c r="K12" s="29"/>
      <c r="L12" s="40"/>
      <c r="M12" s="51">
        <v>0.010002389649404295</v>
      </c>
      <c r="N12" s="53">
        <v>0.008465643323012056</v>
      </c>
      <c r="O12" s="18">
        <v>-38</v>
      </c>
      <c r="P12" s="52">
        <v>-0.1735159817351598</v>
      </c>
      <c r="Q12" s="29"/>
      <c r="R12" s="40"/>
      <c r="S12" s="51">
        <v>0.007540409931678054</v>
      </c>
      <c r="T12" s="53">
        <v>0.008713990132102499</v>
      </c>
    </row>
    <row r="13" spans="2:20" ht="12.75">
      <c r="B13" s="25" t="s">
        <v>146</v>
      </c>
      <c r="C13" s="27">
        <v>4868</v>
      </c>
      <c r="D13" s="18">
        <v>3942</v>
      </c>
      <c r="E13" s="36">
        <v>0.8097781429745275</v>
      </c>
      <c r="F13" s="44">
        <v>3306</v>
      </c>
      <c r="G13" s="14">
        <v>2852</v>
      </c>
      <c r="H13" s="36">
        <v>0.8626739261947973</v>
      </c>
      <c r="I13" s="50">
        <v>1562</v>
      </c>
      <c r="J13" s="51">
        <v>0.4724742891712039</v>
      </c>
      <c r="K13" s="29"/>
      <c r="L13" s="40"/>
      <c r="M13" s="51">
        <v>0.16618304714436896</v>
      </c>
      <c r="N13" s="53">
        <v>0.10890045457540022</v>
      </c>
      <c r="O13" s="18">
        <v>1090</v>
      </c>
      <c r="P13" s="52">
        <v>0.38218793828892006</v>
      </c>
      <c r="Q13" s="29"/>
      <c r="R13" s="40"/>
      <c r="S13" s="51">
        <v>0.16422262956173972</v>
      </c>
      <c r="T13" s="53">
        <v>0.11348082126372752</v>
      </c>
    </row>
    <row r="14" spans="2:20" ht="12.75">
      <c r="B14" s="25"/>
      <c r="C14" s="38"/>
      <c r="D14" s="15"/>
      <c r="E14" s="39"/>
      <c r="F14" s="44"/>
      <c r="G14" s="14"/>
      <c r="H14" s="39"/>
      <c r="I14" s="50"/>
      <c r="J14" s="52"/>
      <c r="K14" s="29"/>
      <c r="L14" s="40"/>
      <c r="M14" s="17"/>
      <c r="N14" s="40"/>
      <c r="O14" s="17"/>
      <c r="P14" s="17"/>
      <c r="Q14" s="29"/>
      <c r="R14" s="40"/>
      <c r="S14" s="17"/>
      <c r="T14" s="40"/>
    </row>
    <row r="15" spans="2:20" ht="12.75">
      <c r="B15" s="26" t="s">
        <v>147</v>
      </c>
      <c r="C15" s="27">
        <v>24849</v>
      </c>
      <c r="D15" s="18">
        <v>20317</v>
      </c>
      <c r="E15" s="36">
        <v>0.817618415227977</v>
      </c>
      <c r="F15" s="44">
        <v>26689</v>
      </c>
      <c r="G15" s="14">
        <v>21875</v>
      </c>
      <c r="H15" s="36">
        <v>0.8196260631720934</v>
      </c>
      <c r="I15" s="50">
        <v>-1840</v>
      </c>
      <c r="J15" s="51">
        <v>-0.06894226085653266</v>
      </c>
      <c r="K15" s="29"/>
      <c r="L15" s="40"/>
      <c r="M15" s="51">
        <v>0.8482914006759295</v>
      </c>
      <c r="N15" s="53">
        <v>0.8791422359839252</v>
      </c>
      <c r="O15" s="18">
        <v>-1558</v>
      </c>
      <c r="P15" s="52">
        <v>-0.07122285714285714</v>
      </c>
      <c r="Q15" s="29"/>
      <c r="R15" s="40"/>
      <c r="S15" s="51">
        <v>0.8464005999000167</v>
      </c>
      <c r="T15" s="53">
        <v>0.8704042654782748</v>
      </c>
    </row>
    <row r="16" spans="2:20" ht="12.75">
      <c r="B16" s="26" t="s">
        <v>148</v>
      </c>
      <c r="C16" s="27">
        <v>4444</v>
      </c>
      <c r="D16" s="18">
        <v>3687</v>
      </c>
      <c r="E16" s="36">
        <v>0.8296579657965797</v>
      </c>
      <c r="F16" s="44">
        <v>3669</v>
      </c>
      <c r="G16" s="14">
        <v>3257</v>
      </c>
      <c r="H16" s="36">
        <v>0.8877078222949032</v>
      </c>
      <c r="I16" s="50">
        <v>775</v>
      </c>
      <c r="J16" s="51">
        <v>0.21122921777050968</v>
      </c>
      <c r="K16" s="29"/>
      <c r="L16" s="40"/>
      <c r="M16" s="51">
        <v>0.1517085993240706</v>
      </c>
      <c r="N16" s="53">
        <v>0.12085776401607484</v>
      </c>
      <c r="O16" s="18">
        <v>430</v>
      </c>
      <c r="P16" s="52">
        <v>0.13202333435677002</v>
      </c>
      <c r="Q16" s="29"/>
      <c r="R16" s="40"/>
      <c r="S16" s="51">
        <v>0.15359940009998332</v>
      </c>
      <c r="T16" s="53">
        <v>0.1295957345217253</v>
      </c>
    </row>
    <row r="17" spans="2:20" ht="12.75">
      <c r="B17" s="27"/>
      <c r="C17" s="27"/>
      <c r="D17" s="18"/>
      <c r="E17" s="40"/>
      <c r="F17" s="38"/>
      <c r="G17" s="15"/>
      <c r="H17" s="40"/>
      <c r="I17" s="50"/>
      <c r="J17" s="52"/>
      <c r="K17" s="29"/>
      <c r="L17" s="40"/>
      <c r="M17" s="17"/>
      <c r="N17" s="40"/>
      <c r="O17" s="17"/>
      <c r="P17" s="17"/>
      <c r="Q17" s="29"/>
      <c r="R17" s="40"/>
      <c r="S17" s="17"/>
      <c r="T17" s="40"/>
    </row>
    <row r="18" spans="2:20" ht="12.75">
      <c r="B18" s="27"/>
      <c r="C18" s="37"/>
      <c r="D18" s="19"/>
      <c r="E18" s="40"/>
      <c r="F18" s="45"/>
      <c r="G18" s="16"/>
      <c r="H18" s="40"/>
      <c r="I18" s="50"/>
      <c r="J18" s="52"/>
      <c r="K18" s="29"/>
      <c r="L18" s="40"/>
      <c r="M18" s="17"/>
      <c r="N18" s="40"/>
      <c r="O18" s="17"/>
      <c r="P18" s="17"/>
      <c r="Q18" s="29"/>
      <c r="R18" s="40"/>
      <c r="S18" s="17"/>
      <c r="T18" s="40"/>
    </row>
    <row r="19" spans="2:20" ht="12.75">
      <c r="B19" s="27" t="s">
        <v>134</v>
      </c>
      <c r="C19" s="9">
        <v>10442</v>
      </c>
      <c r="D19" s="11">
        <v>8802</v>
      </c>
      <c r="E19" s="36">
        <v>0.8429419651407777</v>
      </c>
      <c r="F19" s="9">
        <v>11385</v>
      </c>
      <c r="G19" s="11">
        <v>9281</v>
      </c>
      <c r="H19" s="36">
        <v>0.815195432586737</v>
      </c>
      <c r="I19" s="50">
        <v>-943</v>
      </c>
      <c r="J19" s="51">
        <v>-0.08282828282828283</v>
      </c>
      <c r="K19" s="29"/>
      <c r="L19" s="40"/>
      <c r="M19" s="51">
        <v>0.35646741542348004</v>
      </c>
      <c r="N19" s="53">
        <v>0.3750247051847948</v>
      </c>
      <c r="O19" s="18">
        <v>-479</v>
      </c>
      <c r="P19" s="52">
        <v>-0.05161081779980606</v>
      </c>
      <c r="Q19" s="29"/>
      <c r="R19" s="40"/>
      <c r="S19" s="51">
        <v>0.3666888851858024</v>
      </c>
      <c r="T19" s="53">
        <v>0.3692901480184625</v>
      </c>
    </row>
    <row r="20" spans="2:20" ht="12.75">
      <c r="B20" s="28" t="s">
        <v>123</v>
      </c>
      <c r="C20" s="9">
        <v>2359</v>
      </c>
      <c r="D20" s="11">
        <v>2026</v>
      </c>
      <c r="E20" s="36">
        <v>0.8588384908859686</v>
      </c>
      <c r="F20" s="9">
        <v>3078</v>
      </c>
      <c r="G20" s="11">
        <v>2470</v>
      </c>
      <c r="H20" s="36">
        <v>0.8024691358024691</v>
      </c>
      <c r="I20" s="50">
        <v>-719</v>
      </c>
      <c r="J20" s="51">
        <v>-0.23359324236517218</v>
      </c>
      <c r="K20" s="66">
        <v>4</v>
      </c>
      <c r="L20" s="67">
        <v>3</v>
      </c>
      <c r="M20" s="51">
        <v>0.08053118492472604</v>
      </c>
      <c r="N20" s="53">
        <v>0.10139007839778641</v>
      </c>
      <c r="O20" s="18">
        <v>-444</v>
      </c>
      <c r="P20" s="52">
        <v>-0.1797570850202429</v>
      </c>
      <c r="Q20" s="66">
        <v>3</v>
      </c>
      <c r="R20" s="67">
        <v>4</v>
      </c>
      <c r="S20" s="51">
        <v>0.08440259956673887</v>
      </c>
      <c r="T20" s="53">
        <v>0.0982810759191469</v>
      </c>
    </row>
    <row r="21" spans="2:20" ht="12.75">
      <c r="B21" s="28" t="s">
        <v>122</v>
      </c>
      <c r="C21" s="9">
        <v>2706</v>
      </c>
      <c r="D21" s="11">
        <v>1941</v>
      </c>
      <c r="E21" s="36">
        <v>0.7172949002217295</v>
      </c>
      <c r="F21" s="9">
        <v>2707</v>
      </c>
      <c r="G21" s="11">
        <v>2068</v>
      </c>
      <c r="H21" s="36">
        <v>0.763945326930181</v>
      </c>
      <c r="I21" s="50">
        <v>-1</v>
      </c>
      <c r="J21" s="51">
        <v>-0.0003694126339120798</v>
      </c>
      <c r="K21" s="66">
        <v>2</v>
      </c>
      <c r="L21" s="67">
        <v>5</v>
      </c>
      <c r="M21" s="51">
        <v>0.09237701840030041</v>
      </c>
      <c r="N21" s="53">
        <v>0.08916924698596745</v>
      </c>
      <c r="O21" s="18">
        <v>-127</v>
      </c>
      <c r="P21" s="52">
        <v>-0.06141199226305609</v>
      </c>
      <c r="Q21" s="66">
        <v>4</v>
      </c>
      <c r="R21" s="67">
        <v>5</v>
      </c>
      <c r="S21" s="51">
        <v>0.08086152307948676</v>
      </c>
      <c r="T21" s="53">
        <v>0.08228553238898616</v>
      </c>
    </row>
    <row r="22" spans="2:20" ht="12.75">
      <c r="B22" s="28" t="s">
        <v>119</v>
      </c>
      <c r="C22" s="9">
        <v>1654</v>
      </c>
      <c r="D22" s="11">
        <v>1499</v>
      </c>
      <c r="E22" s="36">
        <v>0.9062877871825876</v>
      </c>
      <c r="F22" s="9">
        <v>1459</v>
      </c>
      <c r="G22" s="11">
        <v>1347</v>
      </c>
      <c r="H22" s="36">
        <v>0.9232350925291295</v>
      </c>
      <c r="I22" s="50">
        <v>195</v>
      </c>
      <c r="J22" s="51">
        <v>0.13365318711446195</v>
      </c>
      <c r="K22" s="66">
        <v>6</v>
      </c>
      <c r="L22" s="67">
        <v>8</v>
      </c>
      <c r="M22" s="51">
        <v>0.056464001638616736</v>
      </c>
      <c r="N22" s="53">
        <v>0.048059819487449765</v>
      </c>
      <c r="O22" s="18">
        <v>152</v>
      </c>
      <c r="P22" s="52">
        <v>0.11284335560504825</v>
      </c>
      <c r="Q22" s="66">
        <v>6</v>
      </c>
      <c r="R22" s="67">
        <v>8</v>
      </c>
      <c r="S22" s="51">
        <v>0.0624479253457757</v>
      </c>
      <c r="T22" s="53">
        <v>0.05359700779882222</v>
      </c>
    </row>
    <row r="23" spans="2:20" ht="12.75">
      <c r="B23" s="28" t="s">
        <v>114</v>
      </c>
      <c r="C23" s="9">
        <v>1883</v>
      </c>
      <c r="D23" s="11">
        <v>1814</v>
      </c>
      <c r="E23" s="36">
        <v>0.9633563462559745</v>
      </c>
      <c r="F23" s="9">
        <v>1702</v>
      </c>
      <c r="G23" s="11">
        <v>1546</v>
      </c>
      <c r="H23" s="36">
        <v>0.9083431257344301</v>
      </c>
      <c r="I23" s="50">
        <v>181</v>
      </c>
      <c r="J23" s="51">
        <v>0.10634547591069331</v>
      </c>
      <c r="K23" s="66">
        <v>5</v>
      </c>
      <c r="L23" s="67">
        <v>7</v>
      </c>
      <c r="M23" s="51">
        <v>0.06428156897552316</v>
      </c>
      <c r="N23" s="53">
        <v>0.05606429936095922</v>
      </c>
      <c r="O23" s="18">
        <v>268</v>
      </c>
      <c r="P23" s="52">
        <v>0.17335058214747737</v>
      </c>
      <c r="Q23" s="66">
        <v>5</v>
      </c>
      <c r="R23" s="67">
        <v>7</v>
      </c>
      <c r="S23" s="51">
        <v>0.07557073821029828</v>
      </c>
      <c r="T23" s="53">
        <v>0.06151519974534458</v>
      </c>
    </row>
    <row r="24" spans="2:20" ht="12.75">
      <c r="B24" s="28" t="s">
        <v>113</v>
      </c>
      <c r="C24" s="9">
        <v>1547</v>
      </c>
      <c r="D24" s="11">
        <v>1341</v>
      </c>
      <c r="E24" s="36">
        <v>0.8668390433096316</v>
      </c>
      <c r="F24" s="9">
        <v>2182</v>
      </c>
      <c r="G24" s="11">
        <v>1631</v>
      </c>
      <c r="H24" s="36">
        <v>0.7474793767186068</v>
      </c>
      <c r="I24" s="50">
        <v>-635</v>
      </c>
      <c r="J24" s="51">
        <v>-0.2910174152153987</v>
      </c>
      <c r="K24" s="66">
        <v>8</v>
      </c>
      <c r="L24" s="67">
        <v>6</v>
      </c>
      <c r="M24" s="51">
        <v>0.05281125183490937</v>
      </c>
      <c r="N24" s="53">
        <v>0.07187561762961987</v>
      </c>
      <c r="O24" s="18">
        <v>-290</v>
      </c>
      <c r="P24" s="52">
        <v>-0.17780502759043532</v>
      </c>
      <c r="Q24" s="66">
        <v>9</v>
      </c>
      <c r="R24" s="67">
        <v>6</v>
      </c>
      <c r="S24" s="51">
        <v>0.05586568905182469</v>
      </c>
      <c r="T24" s="53">
        <v>0.06489734203406017</v>
      </c>
    </row>
    <row r="25" spans="2:20" ht="12.75">
      <c r="B25" s="28" t="s">
        <v>133</v>
      </c>
      <c r="C25" s="9">
        <v>293</v>
      </c>
      <c r="D25" s="11">
        <v>181</v>
      </c>
      <c r="E25" s="36">
        <v>0.6177474402730375</v>
      </c>
      <c r="F25" s="9">
        <v>257</v>
      </c>
      <c r="G25" s="11">
        <v>219</v>
      </c>
      <c r="H25" s="36">
        <v>0.8521400778210116</v>
      </c>
      <c r="I25" s="50">
        <v>36</v>
      </c>
      <c r="J25" s="51">
        <v>0.14007782101167315</v>
      </c>
      <c r="K25" s="66">
        <v>20</v>
      </c>
      <c r="L25" s="67">
        <v>19</v>
      </c>
      <c r="M25" s="51">
        <v>0.010002389649404295</v>
      </c>
      <c r="N25" s="53">
        <v>0.008465643323012056</v>
      </c>
      <c r="O25" s="18">
        <v>-38</v>
      </c>
      <c r="P25" s="52">
        <v>-0.1735159817351598</v>
      </c>
      <c r="Q25" s="66">
        <v>20</v>
      </c>
      <c r="R25" s="67">
        <v>20</v>
      </c>
      <c r="S25" s="51">
        <v>0.007540409931678054</v>
      </c>
      <c r="T25" s="53">
        <v>0.008713990132102499</v>
      </c>
    </row>
    <row r="26" spans="2:20" ht="12.75">
      <c r="B26" s="29"/>
      <c r="C26" s="38"/>
      <c r="D26" s="15"/>
      <c r="E26" s="39"/>
      <c r="F26" s="38"/>
      <c r="G26" s="15"/>
      <c r="H26" s="39"/>
      <c r="I26" s="50"/>
      <c r="J26" s="52"/>
      <c r="K26" s="66"/>
      <c r="L26" s="67"/>
      <c r="M26" s="17"/>
      <c r="N26" s="40"/>
      <c r="O26" s="17"/>
      <c r="P26" s="17"/>
      <c r="Q26" s="66"/>
      <c r="R26" s="67"/>
      <c r="S26" s="17"/>
      <c r="T26" s="40"/>
    </row>
    <row r="27" spans="2:20" ht="12.75">
      <c r="B27" s="28" t="s">
        <v>139</v>
      </c>
      <c r="C27" s="9">
        <v>9154</v>
      </c>
      <c r="D27" s="11">
        <v>6746</v>
      </c>
      <c r="E27" s="36">
        <v>0.7369455975529823</v>
      </c>
      <c r="F27" s="9">
        <v>11153</v>
      </c>
      <c r="G27" s="11">
        <v>8805</v>
      </c>
      <c r="H27" s="36">
        <v>0.7894736842105263</v>
      </c>
      <c r="I27" s="50">
        <v>-1999</v>
      </c>
      <c r="J27" s="51">
        <v>-0.179234286738994</v>
      </c>
      <c r="K27" s="66"/>
      <c r="L27" s="67"/>
      <c r="M27" s="51">
        <v>0.3124978663844605</v>
      </c>
      <c r="N27" s="53">
        <v>0.3673825680216088</v>
      </c>
      <c r="O27" s="18">
        <v>-2059</v>
      </c>
      <c r="P27" s="52">
        <v>-0.23384440658716638</v>
      </c>
      <c r="Q27" s="66"/>
      <c r="R27" s="67"/>
      <c r="S27" s="51">
        <v>0.2810364939176804</v>
      </c>
      <c r="T27" s="53">
        <v>0.35035015120165525</v>
      </c>
    </row>
    <row r="28" spans="2:20" ht="12.75">
      <c r="B28" s="28" t="s">
        <v>116</v>
      </c>
      <c r="C28" s="9">
        <v>1578</v>
      </c>
      <c r="D28" s="11">
        <v>1352</v>
      </c>
      <c r="E28" s="36">
        <v>0.8567807351077313</v>
      </c>
      <c r="F28" s="9">
        <v>2747</v>
      </c>
      <c r="G28" s="11">
        <v>2695</v>
      </c>
      <c r="H28" s="36">
        <v>0.9810702584637787</v>
      </c>
      <c r="I28" s="50">
        <v>-1169</v>
      </c>
      <c r="J28" s="51">
        <v>-0.4255551510738988</v>
      </c>
      <c r="K28" s="66">
        <v>7</v>
      </c>
      <c r="L28" s="67">
        <v>4</v>
      </c>
      <c r="M28" s="51">
        <v>0.05386952514252552</v>
      </c>
      <c r="N28" s="53">
        <v>0.09048685684168918</v>
      </c>
      <c r="O28" s="18">
        <v>-1343</v>
      </c>
      <c r="P28" s="52">
        <v>-0.49833024118738406</v>
      </c>
      <c r="Q28" s="66">
        <v>8</v>
      </c>
      <c r="R28" s="67">
        <v>3</v>
      </c>
      <c r="S28" s="51">
        <v>0.0563239460089985</v>
      </c>
      <c r="T28" s="53">
        <v>0.10723380550692345</v>
      </c>
    </row>
    <row r="29" spans="2:20" ht="12.75">
      <c r="B29" s="28" t="s">
        <v>111</v>
      </c>
      <c r="C29" s="9">
        <v>5013</v>
      </c>
      <c r="D29" s="11">
        <v>2909</v>
      </c>
      <c r="E29" s="36">
        <v>0.5802912427688011</v>
      </c>
      <c r="F29" s="9">
        <v>4950</v>
      </c>
      <c r="G29" s="11">
        <v>2931</v>
      </c>
      <c r="H29" s="36">
        <v>0.5921212121212122</v>
      </c>
      <c r="I29" s="50">
        <v>63</v>
      </c>
      <c r="J29" s="51">
        <v>0.012727272727272728</v>
      </c>
      <c r="K29" s="66">
        <v>1</v>
      </c>
      <c r="L29" s="67">
        <v>1</v>
      </c>
      <c r="M29" s="51">
        <v>0.17113303519612194</v>
      </c>
      <c r="N29" s="53">
        <v>0.16305421964556294</v>
      </c>
      <c r="O29" s="18">
        <v>-22</v>
      </c>
      <c r="P29" s="52">
        <v>-0.007505970658478335</v>
      </c>
      <c r="Q29" s="66">
        <v>1</v>
      </c>
      <c r="R29" s="67">
        <v>2</v>
      </c>
      <c r="S29" s="51">
        <v>0.12118813531078154</v>
      </c>
      <c r="T29" s="53">
        <v>0.11662422409676906</v>
      </c>
    </row>
    <row r="30" spans="2:20" ht="12.75">
      <c r="B30" s="28" t="s">
        <v>110</v>
      </c>
      <c r="C30" s="9">
        <v>2563</v>
      </c>
      <c r="D30" s="11">
        <v>2485</v>
      </c>
      <c r="E30" s="36">
        <v>0.9695669137729224</v>
      </c>
      <c r="F30" s="9">
        <v>3456</v>
      </c>
      <c r="G30" s="11">
        <v>3179</v>
      </c>
      <c r="H30" s="36">
        <v>0.9198495370370371</v>
      </c>
      <c r="I30" s="50">
        <v>-893</v>
      </c>
      <c r="J30" s="51">
        <v>-0.2583912037037037</v>
      </c>
      <c r="K30" s="66">
        <v>3</v>
      </c>
      <c r="L30" s="67">
        <v>2</v>
      </c>
      <c r="M30" s="51">
        <v>0.08749530604581299</v>
      </c>
      <c r="N30" s="53">
        <v>0.11384149153435667</v>
      </c>
      <c r="O30" s="18">
        <v>-694</v>
      </c>
      <c r="P30" s="52">
        <v>-0.21830764391318025</v>
      </c>
      <c r="Q30" s="66">
        <v>2</v>
      </c>
      <c r="R30" s="67">
        <v>1</v>
      </c>
      <c r="S30" s="51">
        <v>0.10352441259790035</v>
      </c>
      <c r="T30" s="53">
        <v>0.12649212159796275</v>
      </c>
    </row>
    <row r="31" spans="2:20" ht="12.75">
      <c r="B31" s="29"/>
      <c r="C31" s="38"/>
      <c r="D31" s="15"/>
      <c r="E31" s="39"/>
      <c r="F31" s="38"/>
      <c r="G31" s="15"/>
      <c r="H31" s="39"/>
      <c r="I31" s="50"/>
      <c r="J31" s="52"/>
      <c r="K31" s="66"/>
      <c r="L31" s="67"/>
      <c r="M31" s="17"/>
      <c r="N31" s="40"/>
      <c r="O31" s="17"/>
      <c r="P31" s="17"/>
      <c r="Q31" s="66"/>
      <c r="R31" s="67"/>
      <c r="S31" s="17"/>
      <c r="T31" s="40"/>
    </row>
    <row r="32" spans="2:20" ht="12.75">
      <c r="B32" s="28" t="s">
        <v>140</v>
      </c>
      <c r="C32" s="9">
        <v>3312</v>
      </c>
      <c r="D32" s="11">
        <v>3073</v>
      </c>
      <c r="E32" s="36">
        <v>0.9278381642512077</v>
      </c>
      <c r="F32" s="9">
        <v>3327</v>
      </c>
      <c r="G32" s="11">
        <v>3092</v>
      </c>
      <c r="H32" s="36">
        <v>0.92936579501052</v>
      </c>
      <c r="I32" s="50">
        <v>-15</v>
      </c>
      <c r="J32" s="51">
        <v>-0.004508566275924256</v>
      </c>
      <c r="K32" s="66"/>
      <c r="L32" s="67"/>
      <c r="M32" s="51">
        <v>0.11306455467176459</v>
      </c>
      <c r="N32" s="53">
        <v>0.10959219974965413</v>
      </c>
      <c r="O32" s="18">
        <v>-19</v>
      </c>
      <c r="P32" s="52">
        <v>-0.006144890038809832</v>
      </c>
      <c r="Q32" s="66"/>
      <c r="R32" s="67"/>
      <c r="S32" s="51">
        <v>0.12802032994500917</v>
      </c>
      <c r="T32" s="53">
        <v>0.12303039949068915</v>
      </c>
    </row>
    <row r="33" spans="2:20" ht="12.75">
      <c r="B33" s="28" t="s">
        <v>121</v>
      </c>
      <c r="C33" s="9">
        <v>928</v>
      </c>
      <c r="D33" s="11">
        <v>855</v>
      </c>
      <c r="E33" s="36">
        <v>0.9213362068965517</v>
      </c>
      <c r="F33" s="9">
        <v>931</v>
      </c>
      <c r="G33" s="11">
        <v>906</v>
      </c>
      <c r="H33" s="36">
        <v>0.9731471535982814</v>
      </c>
      <c r="I33" s="50">
        <v>-3</v>
      </c>
      <c r="J33" s="51">
        <v>-0.00322234156820623</v>
      </c>
      <c r="K33" s="66">
        <v>13</v>
      </c>
      <c r="L33" s="67">
        <v>11</v>
      </c>
      <c r="M33" s="51">
        <v>0.03167992353121906</v>
      </c>
      <c r="N33" s="53">
        <v>0.030667369391923053</v>
      </c>
      <c r="O33" s="18">
        <v>-51</v>
      </c>
      <c r="P33" s="52">
        <v>-0.056291390728476824</v>
      </c>
      <c r="Q33" s="66">
        <v>12</v>
      </c>
      <c r="R33" s="67">
        <v>11</v>
      </c>
      <c r="S33" s="51">
        <v>0.03561906348941843</v>
      </c>
      <c r="T33" s="53">
        <v>0.036049657806780204</v>
      </c>
    </row>
    <row r="34" spans="2:20" ht="12.75">
      <c r="B34" s="28" t="s">
        <v>118</v>
      </c>
      <c r="C34" s="9">
        <v>1470</v>
      </c>
      <c r="D34" s="11">
        <v>1404</v>
      </c>
      <c r="E34" s="36">
        <v>0.9551020408163265</v>
      </c>
      <c r="F34" s="9">
        <v>1233</v>
      </c>
      <c r="G34" s="11">
        <v>1143</v>
      </c>
      <c r="H34" s="36">
        <v>0.927007299270073</v>
      </c>
      <c r="I34" s="50">
        <v>237</v>
      </c>
      <c r="J34" s="51">
        <v>0.1922141119221411</v>
      </c>
      <c r="K34" s="66">
        <v>9</v>
      </c>
      <c r="L34" s="67">
        <v>9</v>
      </c>
      <c r="M34" s="51">
        <v>0.05018263749018537</v>
      </c>
      <c r="N34" s="53">
        <v>0.04061532380262205</v>
      </c>
      <c r="O34" s="18">
        <v>261</v>
      </c>
      <c r="P34" s="52">
        <v>0.2283464566929134</v>
      </c>
      <c r="Q34" s="66">
        <v>7</v>
      </c>
      <c r="R34" s="67">
        <v>9</v>
      </c>
      <c r="S34" s="51">
        <v>0.05849025162472921</v>
      </c>
      <c r="T34" s="53">
        <v>0.04547986630590482</v>
      </c>
    </row>
    <row r="35" spans="2:20" ht="12.75">
      <c r="B35" s="28" t="s">
        <v>108</v>
      </c>
      <c r="C35" s="9">
        <v>914</v>
      </c>
      <c r="D35" s="11">
        <v>814</v>
      </c>
      <c r="E35" s="36">
        <v>0.8905908096280087</v>
      </c>
      <c r="F35" s="9">
        <v>1163</v>
      </c>
      <c r="G35" s="11">
        <v>1043</v>
      </c>
      <c r="H35" s="36">
        <v>0.8968185726569218</v>
      </c>
      <c r="I35" s="50">
        <v>-249</v>
      </c>
      <c r="J35" s="51">
        <v>-0.21410146173688735</v>
      </c>
      <c r="K35" s="66">
        <v>14</v>
      </c>
      <c r="L35" s="67">
        <v>10</v>
      </c>
      <c r="M35" s="51">
        <v>0.031201993650360155</v>
      </c>
      <c r="N35" s="53">
        <v>0.038309506555109035</v>
      </c>
      <c r="O35" s="18">
        <v>-229</v>
      </c>
      <c r="P35" s="52">
        <v>-0.2195589645254075</v>
      </c>
      <c r="Q35" s="66">
        <v>13</v>
      </c>
      <c r="R35" s="67">
        <v>10</v>
      </c>
      <c r="S35" s="51">
        <v>0.03391101483086152</v>
      </c>
      <c r="T35" s="53">
        <v>0.04150087537800414</v>
      </c>
    </row>
    <row r="36" spans="2:20" ht="12.75">
      <c r="B36" s="29"/>
      <c r="C36" s="38"/>
      <c r="D36" s="15"/>
      <c r="E36" s="39"/>
      <c r="F36" s="38"/>
      <c r="G36" s="15"/>
      <c r="H36" s="39"/>
      <c r="I36" s="50"/>
      <c r="J36" s="52"/>
      <c r="K36" s="66"/>
      <c r="L36" s="67"/>
      <c r="M36" s="17"/>
      <c r="N36" s="40"/>
      <c r="O36" s="17"/>
      <c r="P36" s="17"/>
      <c r="Q36" s="66"/>
      <c r="R36" s="67"/>
      <c r="S36" s="17"/>
      <c r="T36" s="40"/>
    </row>
    <row r="37" spans="2:20" ht="12.75">
      <c r="B37" s="28" t="s">
        <v>141</v>
      </c>
      <c r="C37" s="9">
        <v>1671</v>
      </c>
      <c r="D37" s="11">
        <v>1402</v>
      </c>
      <c r="E37" s="36">
        <v>0.83901855176541</v>
      </c>
      <c r="F37" s="9">
        <v>1053</v>
      </c>
      <c r="G37" s="11">
        <v>891</v>
      </c>
      <c r="H37" s="36">
        <v>0.8461538461538461</v>
      </c>
      <c r="I37" s="50">
        <v>618</v>
      </c>
      <c r="J37" s="51">
        <v>0.5868945868945868</v>
      </c>
      <c r="K37" s="66"/>
      <c r="L37" s="67"/>
      <c r="M37" s="51">
        <v>0.05704434506537398</v>
      </c>
      <c r="N37" s="53">
        <v>0.034686079451874303</v>
      </c>
      <c r="O37" s="18">
        <v>511</v>
      </c>
      <c r="P37" s="52">
        <v>0.5735129068462402</v>
      </c>
      <c r="Q37" s="66"/>
      <c r="R37" s="67"/>
      <c r="S37" s="51">
        <v>0.05840693217797034</v>
      </c>
      <c r="T37" s="53">
        <v>0.0354528091675951</v>
      </c>
    </row>
    <row r="38" spans="2:20" ht="12.75">
      <c r="B38" s="28" t="s">
        <v>124</v>
      </c>
      <c r="C38" s="9">
        <v>103</v>
      </c>
      <c r="D38" s="11">
        <v>91</v>
      </c>
      <c r="E38" s="36">
        <v>0.883495145631068</v>
      </c>
      <c r="F38" s="9">
        <v>79</v>
      </c>
      <c r="G38" s="11">
        <v>79</v>
      </c>
      <c r="H38" s="36">
        <v>1</v>
      </c>
      <c r="I38" s="50">
        <v>24</v>
      </c>
      <c r="J38" s="51">
        <v>0.3037974683544304</v>
      </c>
      <c r="K38" s="66">
        <v>23</v>
      </c>
      <c r="L38" s="67">
        <v>23</v>
      </c>
      <c r="M38" s="51">
        <v>0.0035161984091762535</v>
      </c>
      <c r="N38" s="53">
        <v>0.0026022794650503987</v>
      </c>
      <c r="O38" s="18">
        <v>12</v>
      </c>
      <c r="P38" s="52">
        <v>0.1518987341772152</v>
      </c>
      <c r="Q38" s="66">
        <v>23</v>
      </c>
      <c r="R38" s="67">
        <v>23</v>
      </c>
      <c r="S38" s="51">
        <v>0.003791034827528745</v>
      </c>
      <c r="T38" s="53">
        <v>0.0031434028330415407</v>
      </c>
    </row>
    <row r="39" spans="2:20" ht="12.75">
      <c r="B39" s="28" t="s">
        <v>115</v>
      </c>
      <c r="C39" s="9">
        <v>333</v>
      </c>
      <c r="D39" s="11">
        <v>333</v>
      </c>
      <c r="E39" s="36">
        <v>1</v>
      </c>
      <c r="F39" s="9">
        <v>253</v>
      </c>
      <c r="G39" s="11">
        <v>253</v>
      </c>
      <c r="H39" s="36">
        <v>1</v>
      </c>
      <c r="I39" s="50">
        <v>80</v>
      </c>
      <c r="J39" s="51">
        <v>0.31620553359683795</v>
      </c>
      <c r="K39" s="66">
        <v>19</v>
      </c>
      <c r="L39" s="67">
        <v>20</v>
      </c>
      <c r="M39" s="51">
        <v>0.011367903594715461</v>
      </c>
      <c r="N39" s="53">
        <v>0.008333882337439884</v>
      </c>
      <c r="O39" s="18">
        <v>80</v>
      </c>
      <c r="P39" s="52">
        <v>0.31620553359683795</v>
      </c>
      <c r="Q39" s="66">
        <v>19</v>
      </c>
      <c r="R39" s="67">
        <v>19</v>
      </c>
      <c r="S39" s="51">
        <v>0.01387268788535244</v>
      </c>
      <c r="T39" s="53">
        <v>0.010066847047588732</v>
      </c>
    </row>
    <row r="40" spans="2:20" ht="12.75">
      <c r="B40" s="28" t="s">
        <v>105</v>
      </c>
      <c r="C40" s="9">
        <v>1235</v>
      </c>
      <c r="D40" s="11">
        <v>978</v>
      </c>
      <c r="E40" s="36">
        <v>0.7919028340080971</v>
      </c>
      <c r="F40" s="9">
        <v>721</v>
      </c>
      <c r="G40" s="11">
        <v>559</v>
      </c>
      <c r="H40" s="36">
        <v>0.7753120665742025</v>
      </c>
      <c r="I40" s="50">
        <v>514</v>
      </c>
      <c r="J40" s="51">
        <v>0.7128987517337032</v>
      </c>
      <c r="K40" s="66">
        <v>10</v>
      </c>
      <c r="L40" s="67">
        <v>14</v>
      </c>
      <c r="M40" s="51">
        <v>0.042160243061482264</v>
      </c>
      <c r="N40" s="53">
        <v>0.023749917649384018</v>
      </c>
      <c r="O40" s="18">
        <v>419</v>
      </c>
      <c r="P40" s="52">
        <v>0.7495527728085868</v>
      </c>
      <c r="Q40" s="66">
        <v>10</v>
      </c>
      <c r="R40" s="67">
        <v>14</v>
      </c>
      <c r="S40" s="51">
        <v>0.04074320946508915</v>
      </c>
      <c r="T40" s="53">
        <v>0.022242559286964825</v>
      </c>
    </row>
    <row r="41" spans="2:20" ht="12.75">
      <c r="B41" s="29"/>
      <c r="C41" s="38"/>
      <c r="D41" s="15"/>
      <c r="E41" s="39"/>
      <c r="F41" s="38"/>
      <c r="G41" s="15"/>
      <c r="H41" s="39"/>
      <c r="I41" s="50"/>
      <c r="J41" s="52"/>
      <c r="K41" s="66"/>
      <c r="L41" s="67"/>
      <c r="M41" s="17"/>
      <c r="N41" s="40"/>
      <c r="O41" s="17"/>
      <c r="P41" s="17"/>
      <c r="Q41" s="66"/>
      <c r="R41" s="67"/>
      <c r="S41" s="17"/>
      <c r="T41" s="40"/>
    </row>
    <row r="42" spans="2:20" ht="12.75">
      <c r="B42" s="28" t="s">
        <v>142</v>
      </c>
      <c r="C42" s="9">
        <v>2472</v>
      </c>
      <c r="D42" s="11">
        <v>2356</v>
      </c>
      <c r="E42" s="36">
        <v>0.9530744336569579</v>
      </c>
      <c r="F42" s="9">
        <v>2014</v>
      </c>
      <c r="G42" s="11">
        <v>1929</v>
      </c>
      <c r="H42" s="36">
        <v>0.9577954319761668</v>
      </c>
      <c r="I42" s="50">
        <v>458</v>
      </c>
      <c r="J42" s="51">
        <v>0.22740814299900694</v>
      </c>
      <c r="K42" s="66"/>
      <c r="L42" s="67"/>
      <c r="M42" s="51">
        <v>0.08438876182023008</v>
      </c>
      <c r="N42" s="53">
        <v>0.06634165623558864</v>
      </c>
      <c r="O42" s="18">
        <v>427</v>
      </c>
      <c r="P42" s="52">
        <v>0.22135821669258685</v>
      </c>
      <c r="Q42" s="66"/>
      <c r="R42" s="67"/>
      <c r="S42" s="51">
        <v>0.09815030828195301</v>
      </c>
      <c r="T42" s="53">
        <v>0.0767547349992042</v>
      </c>
    </row>
    <row r="43" spans="2:20" ht="12.75">
      <c r="B43" s="28" t="s">
        <v>120</v>
      </c>
      <c r="C43" s="9">
        <v>174</v>
      </c>
      <c r="D43" s="11">
        <v>170</v>
      </c>
      <c r="E43" s="36">
        <v>0.9770114942528736</v>
      </c>
      <c r="F43" s="9">
        <v>154</v>
      </c>
      <c r="G43" s="11">
        <v>154</v>
      </c>
      <c r="H43" s="36">
        <v>1</v>
      </c>
      <c r="I43" s="50">
        <v>20</v>
      </c>
      <c r="J43" s="51">
        <v>0.12987012987012986</v>
      </c>
      <c r="K43" s="66">
        <v>22</v>
      </c>
      <c r="L43" s="67">
        <v>21</v>
      </c>
      <c r="M43" s="51">
        <v>0.005939985662103574</v>
      </c>
      <c r="N43" s="53">
        <v>0.005072797944528625</v>
      </c>
      <c r="O43" s="18">
        <v>16</v>
      </c>
      <c r="P43" s="52">
        <v>0.1038961038961039</v>
      </c>
      <c r="Q43" s="66">
        <v>22</v>
      </c>
      <c r="R43" s="67">
        <v>21</v>
      </c>
      <c r="S43" s="51">
        <v>0.007082152974504249</v>
      </c>
      <c r="T43" s="53">
        <v>0.006127646028967054</v>
      </c>
    </row>
    <row r="44" spans="2:20" ht="12.75">
      <c r="B44" s="28" t="s">
        <v>137</v>
      </c>
      <c r="C44" s="9">
        <v>968</v>
      </c>
      <c r="D44" s="11">
        <v>892</v>
      </c>
      <c r="E44" s="36">
        <v>0.9214876033057852</v>
      </c>
      <c r="F44" s="9">
        <v>768</v>
      </c>
      <c r="G44" s="11">
        <v>683</v>
      </c>
      <c r="H44" s="36">
        <v>0.8893229166666666</v>
      </c>
      <c r="I44" s="50">
        <v>200</v>
      </c>
      <c r="J44" s="51">
        <v>0.2604166666666667</v>
      </c>
      <c r="K44" s="66">
        <v>12</v>
      </c>
      <c r="L44" s="67">
        <v>13</v>
      </c>
      <c r="M44" s="51">
        <v>0.03304543747653023</v>
      </c>
      <c r="N44" s="53">
        <v>0.02529810922985704</v>
      </c>
      <c r="O44" s="18">
        <v>209</v>
      </c>
      <c r="P44" s="52">
        <v>0.30600292825768666</v>
      </c>
      <c r="Q44" s="66">
        <v>11</v>
      </c>
      <c r="R44" s="67">
        <v>12</v>
      </c>
      <c r="S44" s="51">
        <v>0.03716047325445759</v>
      </c>
      <c r="T44" s="53">
        <v>0.027176508037561675</v>
      </c>
    </row>
    <row r="45" spans="2:20" ht="12.75">
      <c r="B45" s="28" t="s">
        <v>112</v>
      </c>
      <c r="C45" s="9">
        <v>394</v>
      </c>
      <c r="D45" s="11">
        <v>358</v>
      </c>
      <c r="E45" s="36">
        <v>0.9086294416243654</v>
      </c>
      <c r="F45" s="9">
        <v>334</v>
      </c>
      <c r="G45" s="11">
        <v>334</v>
      </c>
      <c r="H45" s="36">
        <v>1</v>
      </c>
      <c r="I45" s="50">
        <v>60</v>
      </c>
      <c r="J45" s="51">
        <v>0.17964071856287425</v>
      </c>
      <c r="K45" s="66">
        <v>17</v>
      </c>
      <c r="L45" s="67">
        <v>18</v>
      </c>
      <c r="M45" s="51">
        <v>0.013450312361314989</v>
      </c>
      <c r="N45" s="53">
        <v>0.01100204229527637</v>
      </c>
      <c r="O45" s="18">
        <v>24</v>
      </c>
      <c r="P45" s="52">
        <v>0.0718562874251497</v>
      </c>
      <c r="Q45" s="66">
        <v>18</v>
      </c>
      <c r="R45" s="67">
        <v>18</v>
      </c>
      <c r="S45" s="51">
        <v>0.01491418096983836</v>
      </c>
      <c r="T45" s="53">
        <v>0.013289829699188287</v>
      </c>
    </row>
    <row r="46" spans="2:20" ht="12.75">
      <c r="B46" s="28" t="s">
        <v>109</v>
      </c>
      <c r="C46" s="9">
        <v>549</v>
      </c>
      <c r="D46" s="11">
        <v>549</v>
      </c>
      <c r="E46" s="36">
        <v>1</v>
      </c>
      <c r="F46" s="9">
        <v>419</v>
      </c>
      <c r="G46" s="11">
        <v>419</v>
      </c>
      <c r="H46" s="36">
        <v>1</v>
      </c>
      <c r="I46" s="50">
        <v>130</v>
      </c>
      <c r="J46" s="51">
        <v>0.31026252983293556</v>
      </c>
      <c r="K46" s="66">
        <v>16</v>
      </c>
      <c r="L46" s="67">
        <v>16</v>
      </c>
      <c r="M46" s="51">
        <v>0.01874167889939576</v>
      </c>
      <c r="N46" s="53">
        <v>0.013801963238685025</v>
      </c>
      <c r="O46" s="18">
        <v>130</v>
      </c>
      <c r="P46" s="52">
        <v>0.31026252983293556</v>
      </c>
      <c r="Q46" s="66">
        <v>16</v>
      </c>
      <c r="R46" s="67">
        <v>15</v>
      </c>
      <c r="S46" s="51">
        <v>0.02287118813531078</v>
      </c>
      <c r="T46" s="53">
        <v>0.016671971987903867</v>
      </c>
    </row>
    <row r="47" spans="2:20" ht="12.75">
      <c r="B47" s="28" t="s">
        <v>106</v>
      </c>
      <c r="C47" s="9">
        <v>387</v>
      </c>
      <c r="D47" s="11">
        <v>387</v>
      </c>
      <c r="E47" s="36">
        <v>1</v>
      </c>
      <c r="F47" s="9">
        <v>339</v>
      </c>
      <c r="G47" s="11">
        <v>339</v>
      </c>
      <c r="H47" s="36">
        <v>1</v>
      </c>
      <c r="I47" s="50">
        <v>48</v>
      </c>
      <c r="J47" s="51">
        <v>0.1415929203539823</v>
      </c>
      <c r="K47" s="66">
        <v>18</v>
      </c>
      <c r="L47" s="67">
        <v>17</v>
      </c>
      <c r="M47" s="51">
        <v>0.013211347420885537</v>
      </c>
      <c r="N47" s="53">
        <v>0.011166743527241584</v>
      </c>
      <c r="O47" s="18">
        <v>48</v>
      </c>
      <c r="P47" s="52">
        <v>0.1415929203539823</v>
      </c>
      <c r="Q47" s="66">
        <v>17</v>
      </c>
      <c r="R47" s="67">
        <v>17</v>
      </c>
      <c r="S47" s="51">
        <v>0.016122312947842027</v>
      </c>
      <c r="T47" s="53">
        <v>0.01348877924558332</v>
      </c>
    </row>
    <row r="48" spans="2:20" ht="12.75">
      <c r="B48" s="29"/>
      <c r="C48" s="38"/>
      <c r="D48" s="15"/>
      <c r="E48" s="39"/>
      <c r="F48" s="38"/>
      <c r="G48" s="15"/>
      <c r="H48" s="39"/>
      <c r="I48" s="50"/>
      <c r="J48" s="52"/>
      <c r="K48" s="66"/>
      <c r="L48" s="67"/>
      <c r="M48" s="17"/>
      <c r="N48" s="40"/>
      <c r="O48" s="17"/>
      <c r="P48" s="17"/>
      <c r="Q48" s="66"/>
      <c r="R48" s="67"/>
      <c r="S48" s="17"/>
      <c r="T48" s="40"/>
    </row>
    <row r="49" spans="2:20" ht="12.75">
      <c r="B49" s="28" t="s">
        <v>143</v>
      </c>
      <c r="C49" s="9">
        <v>2242</v>
      </c>
      <c r="D49" s="11">
        <v>1625</v>
      </c>
      <c r="E49" s="36">
        <v>0.724799286351472</v>
      </c>
      <c r="F49" s="9">
        <v>1426</v>
      </c>
      <c r="G49" s="11">
        <v>1134</v>
      </c>
      <c r="H49" s="36">
        <v>0.7952314165497896</v>
      </c>
      <c r="I49" s="50">
        <v>816</v>
      </c>
      <c r="J49" s="51">
        <v>0.5722300140252454</v>
      </c>
      <c r="K49" s="66"/>
      <c r="L49" s="67"/>
      <c r="M49" s="51">
        <v>0.07653705663469088</v>
      </c>
      <c r="N49" s="53">
        <v>0.046972791356479346</v>
      </c>
      <c r="O49" s="18">
        <v>491</v>
      </c>
      <c r="P49" s="52">
        <v>0.4329805996472663</v>
      </c>
      <c r="Q49" s="66"/>
      <c r="R49" s="67"/>
      <c r="S49" s="51">
        <v>0.06769705049158474</v>
      </c>
      <c r="T49" s="53">
        <v>0.04512175712239376</v>
      </c>
    </row>
    <row r="50" spans="2:20" ht="12.75">
      <c r="B50" s="28" t="s">
        <v>117</v>
      </c>
      <c r="C50" s="9">
        <v>179</v>
      </c>
      <c r="D50" s="11">
        <v>179</v>
      </c>
      <c r="E50" s="36">
        <v>1</v>
      </c>
      <c r="F50" s="9">
        <v>109</v>
      </c>
      <c r="G50" s="11">
        <v>109</v>
      </c>
      <c r="H50" s="36">
        <v>1</v>
      </c>
      <c r="I50" s="50">
        <v>70</v>
      </c>
      <c r="J50" s="51">
        <v>0.6422018348623854</v>
      </c>
      <c r="K50" s="66">
        <v>21</v>
      </c>
      <c r="L50" s="67">
        <v>22</v>
      </c>
      <c r="M50" s="51">
        <v>0.00611067490526747</v>
      </c>
      <c r="N50" s="53">
        <v>0.003590486856841689</v>
      </c>
      <c r="O50" s="18">
        <v>70</v>
      </c>
      <c r="P50" s="52">
        <v>0.6422018348623854</v>
      </c>
      <c r="Q50" s="66">
        <v>21</v>
      </c>
      <c r="R50" s="67">
        <v>22</v>
      </c>
      <c r="S50" s="51">
        <v>0.00745709048491918</v>
      </c>
      <c r="T50" s="53">
        <v>0.004337100111411746</v>
      </c>
    </row>
    <row r="51" spans="2:20" ht="12.75">
      <c r="B51" s="28" t="s">
        <v>107</v>
      </c>
      <c r="C51" s="9">
        <v>74</v>
      </c>
      <c r="D51" s="11">
        <v>64</v>
      </c>
      <c r="E51" s="36">
        <v>0.8648648648648649</v>
      </c>
      <c r="F51" s="9">
        <v>27</v>
      </c>
      <c r="G51" s="11">
        <v>27</v>
      </c>
      <c r="H51" s="36">
        <v>1</v>
      </c>
      <c r="I51" s="50">
        <v>47</v>
      </c>
      <c r="J51" s="51">
        <v>1.7407407407407407</v>
      </c>
      <c r="K51" s="66">
        <v>24</v>
      </c>
      <c r="L51" s="67">
        <v>24</v>
      </c>
      <c r="M51" s="51">
        <v>0.002526200798825658</v>
      </c>
      <c r="N51" s="53">
        <v>0.0008893866526121615</v>
      </c>
      <c r="O51" s="18">
        <v>37</v>
      </c>
      <c r="P51" s="52">
        <v>1.3703703703703705</v>
      </c>
      <c r="Q51" s="66">
        <v>24</v>
      </c>
      <c r="R51" s="67">
        <v>24</v>
      </c>
      <c r="S51" s="51">
        <v>0.002666222296283953</v>
      </c>
      <c r="T51" s="53">
        <v>0.0010743275505331847</v>
      </c>
    </row>
    <row r="52" spans="2:20" ht="12.75">
      <c r="B52" s="28" t="s">
        <v>104</v>
      </c>
      <c r="C52" s="9">
        <v>841</v>
      </c>
      <c r="D52" s="11">
        <v>582</v>
      </c>
      <c r="E52" s="36">
        <v>0.6920332936979786</v>
      </c>
      <c r="F52" s="9">
        <v>480</v>
      </c>
      <c r="G52" s="11">
        <v>371</v>
      </c>
      <c r="H52" s="36">
        <v>0.7729166666666667</v>
      </c>
      <c r="I52" s="50">
        <v>361</v>
      </c>
      <c r="J52" s="51">
        <v>0.7520833333333333</v>
      </c>
      <c r="K52" s="66">
        <v>15</v>
      </c>
      <c r="L52" s="67">
        <v>15</v>
      </c>
      <c r="M52" s="51">
        <v>0.028709930700167276</v>
      </c>
      <c r="N52" s="53">
        <v>0.01581131826866065</v>
      </c>
      <c r="O52" s="18">
        <v>211</v>
      </c>
      <c r="P52" s="52">
        <v>0.568733153638814</v>
      </c>
      <c r="Q52" s="66">
        <v>15</v>
      </c>
      <c r="R52" s="67">
        <v>16</v>
      </c>
      <c r="S52" s="51">
        <v>0.024245959006832195</v>
      </c>
      <c r="T52" s="53">
        <v>0.014762056342511539</v>
      </c>
    </row>
    <row r="53" spans="2:20" ht="12.75">
      <c r="B53" s="30" t="s">
        <v>103</v>
      </c>
      <c r="C53" s="13">
        <v>1148</v>
      </c>
      <c r="D53" s="10">
        <v>800</v>
      </c>
      <c r="E53" s="41">
        <v>0.6968641114982579</v>
      </c>
      <c r="F53" s="13">
        <v>810</v>
      </c>
      <c r="G53" s="10">
        <v>627</v>
      </c>
      <c r="H53" s="41">
        <v>0.774074074074074</v>
      </c>
      <c r="I53" s="56">
        <v>338</v>
      </c>
      <c r="J53" s="57">
        <v>0.41728395061728396</v>
      </c>
      <c r="K53" s="68">
        <v>11</v>
      </c>
      <c r="L53" s="69">
        <v>12</v>
      </c>
      <c r="M53" s="57">
        <v>0.039190250230430476</v>
      </c>
      <c r="N53" s="60">
        <v>0.026681599578364846</v>
      </c>
      <c r="O53" s="58">
        <v>173</v>
      </c>
      <c r="P53" s="59">
        <v>0.2759170653907496</v>
      </c>
      <c r="Q53" s="68">
        <v>14</v>
      </c>
      <c r="R53" s="69">
        <v>13</v>
      </c>
      <c r="S53" s="57">
        <v>0.03332777870354941</v>
      </c>
      <c r="T53" s="60">
        <v>0.024948273117937292</v>
      </c>
    </row>
    <row r="55" ht="12.75">
      <c r="B55" s="12" t="s">
        <v>156</v>
      </c>
    </row>
    <row r="56" spans="2:3" ht="12.75">
      <c r="B56" s="12" t="s">
        <v>157</v>
      </c>
      <c r="C56" t="s">
        <v>156</v>
      </c>
    </row>
    <row r="65" spans="6:7" ht="12.75">
      <c r="F65" s="11"/>
      <c r="G65" s="11"/>
    </row>
    <row r="66" spans="6:7" ht="12.75">
      <c r="F66" s="14"/>
      <c r="G66" s="14"/>
    </row>
    <row r="67" spans="6:7" ht="12.75">
      <c r="F67" s="14"/>
      <c r="G67" s="14"/>
    </row>
    <row r="68" spans="6:7" ht="12.75">
      <c r="F68" s="14"/>
      <c r="G68" s="14"/>
    </row>
    <row r="69" spans="6:7" ht="12.75">
      <c r="F69" s="11"/>
      <c r="G69" s="11"/>
    </row>
    <row r="70" spans="6:7" ht="12.75">
      <c r="F70" s="14"/>
      <c r="G70" s="14"/>
    </row>
    <row r="71" spans="6:7" ht="12.75">
      <c r="F71" s="14"/>
      <c r="G71" s="14"/>
    </row>
    <row r="72" spans="6:7" ht="12.75">
      <c r="F72" s="14"/>
      <c r="G72" s="14"/>
    </row>
    <row r="73" spans="6:7" ht="12.75">
      <c r="F73" s="14"/>
      <c r="G73" s="14"/>
    </row>
    <row r="74" spans="6:7" ht="12.75">
      <c r="F74" s="12"/>
      <c r="G74" s="12"/>
    </row>
    <row r="75" spans="6:7" ht="12.75">
      <c r="F75" s="16"/>
      <c r="G75" s="16"/>
    </row>
    <row r="76" spans="6:7" ht="12.75">
      <c r="F76" s="16"/>
      <c r="G76" s="11"/>
    </row>
    <row r="77" spans="6:7" ht="12.75">
      <c r="F77" s="11"/>
      <c r="G77" s="11"/>
    </row>
    <row r="78" spans="6:7" ht="12.75">
      <c r="F78" s="11"/>
      <c r="G78" s="11"/>
    </row>
    <row r="79" spans="6:7" ht="12.75">
      <c r="F79" s="11"/>
      <c r="G79" s="11"/>
    </row>
    <row r="80" spans="6:7" ht="12.75">
      <c r="F80" s="11"/>
      <c r="G80" s="11"/>
    </row>
    <row r="81" spans="6:7" ht="12.75">
      <c r="F81" s="11"/>
      <c r="G81" s="11"/>
    </row>
    <row r="82" spans="6:7" ht="12.75">
      <c r="F82" s="11"/>
      <c r="G82" s="11"/>
    </row>
    <row r="83" spans="6:7" ht="12.75">
      <c r="F83" s="11"/>
      <c r="G83" s="11"/>
    </row>
    <row r="84" spans="6:7" ht="12.75">
      <c r="F84" s="11"/>
      <c r="G84" s="11"/>
    </row>
    <row r="85" spans="6:7" ht="12.75">
      <c r="F85" s="11"/>
      <c r="G85" s="11"/>
    </row>
    <row r="86" spans="6:7" ht="12.75">
      <c r="F86" s="11"/>
      <c r="G86" s="11"/>
    </row>
    <row r="87" spans="6:7" ht="12.75">
      <c r="F87" s="11"/>
      <c r="G87" s="11"/>
    </row>
    <row r="88" spans="6:7" ht="12.75">
      <c r="F88" s="15"/>
      <c r="G88" s="15"/>
    </row>
    <row r="89" spans="6:7" ht="12.75">
      <c r="F89" s="11"/>
      <c r="G89" s="11"/>
    </row>
    <row r="90" spans="6:7" ht="12.75">
      <c r="F90" s="11"/>
      <c r="G90" s="11"/>
    </row>
    <row r="91" spans="6:7" ht="12.75">
      <c r="F91" s="11"/>
      <c r="G91" s="11"/>
    </row>
    <row r="92" spans="6:7" ht="12.75">
      <c r="F92" s="11"/>
      <c r="G92" s="11"/>
    </row>
    <row r="93" spans="6:7" ht="12.75">
      <c r="F93" s="15"/>
      <c r="G93" s="15"/>
    </row>
    <row r="94" spans="6:7" ht="12.75">
      <c r="F94" s="11"/>
      <c r="G94" s="11"/>
    </row>
    <row r="95" spans="6:7" ht="12.75">
      <c r="F95" s="11"/>
      <c r="G95" s="11"/>
    </row>
    <row r="96" spans="6:7" ht="12.75">
      <c r="F96" s="11"/>
      <c r="G96" s="11"/>
    </row>
    <row r="97" spans="6:7" ht="12.75">
      <c r="F97" s="11"/>
      <c r="G97" s="11"/>
    </row>
    <row r="98" spans="6:7" ht="12.75">
      <c r="F98" s="15"/>
      <c r="G98" s="15"/>
    </row>
    <row r="99" spans="6:7" ht="12.75">
      <c r="F99" s="11"/>
      <c r="G99" s="11"/>
    </row>
    <row r="100" spans="6:7" ht="12.75">
      <c r="F100" s="11"/>
      <c r="G100" s="11"/>
    </row>
    <row r="101" spans="6:7" ht="12.75">
      <c r="F101" s="11"/>
      <c r="G101" s="11"/>
    </row>
    <row r="102" spans="6:7" ht="12.75">
      <c r="F102" s="11"/>
      <c r="G102" s="11"/>
    </row>
    <row r="103" spans="6:7" ht="12.75">
      <c r="F103" s="11"/>
      <c r="G103" s="11"/>
    </row>
    <row r="104" spans="6:7" ht="12.75">
      <c r="F104" s="11"/>
      <c r="G104" s="11"/>
    </row>
    <row r="105" spans="6:7" ht="12.75">
      <c r="F105" s="15"/>
      <c r="G105" s="15"/>
    </row>
    <row r="106" spans="6:7" ht="12.75">
      <c r="F106" s="11"/>
      <c r="G106" s="11"/>
    </row>
    <row r="107" spans="6:7" ht="12.75">
      <c r="F107" s="11"/>
      <c r="G107" s="11"/>
    </row>
    <row r="108" spans="6:7" ht="12.75">
      <c r="F108" s="11"/>
      <c r="G108" s="11"/>
    </row>
    <row r="109" spans="6:7" ht="12.75">
      <c r="F109" s="11"/>
      <c r="G109" s="11"/>
    </row>
    <row r="110" spans="6:7" ht="12.75">
      <c r="F110" s="11"/>
      <c r="G110" s="11"/>
    </row>
  </sheetData>
  <printOptions/>
  <pageMargins left="0.75" right="0.75" top="1" bottom="1" header="0.5" footer="0.5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AChen</cp:lastModifiedBy>
  <cp:lastPrinted>2003-05-13T14:48:39Z</cp:lastPrinted>
  <dcterms:created xsi:type="dcterms:W3CDTF">2003-05-01T13:59:25Z</dcterms:created>
  <dcterms:modified xsi:type="dcterms:W3CDTF">2003-06-23T20:11:19Z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