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1a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<sst xmlns="http://schemas.openxmlformats.org/spreadsheetml/2006/main" count="150" uniqueCount="134">
  <si>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ALLEGANY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</si>
  <si>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</si>
  <si>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</si>
  <si>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</si>
  <si>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</si>
  <si>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</si>
  <si>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</si>
  <si>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</si>
  <si>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</si>
  <si>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</si>
  <si>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</si>
  <si>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</si>
  <si>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</si>
  <si>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</si>
  <si>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</si>
  <si>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</si>
  <si>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</si>
  <si>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</si>
  <si>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</si>
  <si>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</si>
  <si>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</si>
  <si>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</si>
  <si>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</si>
  <si>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</si>
  <si>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MARYLAND</t>
  </si>
  <si>
    <t>TOTAL NEW HOUSING AUTHORIZED</t>
  </si>
  <si>
    <t>Area Name (State, Jurisdictions, Municipal)</t>
  </si>
  <si>
    <t>Buildings</t>
  </si>
  <si>
    <t>Table 1A.  NEW HOUSING  AND CONSTRUCTION VALUE AUTHORIZED IN MARYLAND:  2001</t>
  </si>
  <si>
    <t xml:space="preserve">Percent </t>
  </si>
  <si>
    <t>of State</t>
  </si>
  <si>
    <t>of County</t>
  </si>
  <si>
    <t>Rank</t>
  </si>
  <si>
    <t>SINGLE FAMILY UNITS</t>
  </si>
  <si>
    <t>Unit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</si>
  <si>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</si>
  <si>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</si>
  <si>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</si>
  <si>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</si>
  <si>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</si>
  <si>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>Prepared by MD Department of Planning, Data and Product Development.</t>
  </si>
  <si>
    <t>Wicomico County Unincorporated Area</t>
  </si>
  <si>
    <t>Worcester County Unincorporated Area</t>
  </si>
  <si>
    <t>Units</t>
  </si>
  <si>
    <t>Value</t>
  </si>
  <si>
    <t>Montgomery County Unincorporated Area</t>
  </si>
  <si>
    <t>Kent County Unincorporated Area</t>
  </si>
  <si>
    <t>Carroll County Unincorporated Area</t>
  </si>
  <si>
    <t>Cumberland</t>
  </si>
  <si>
    <t>Aberdeen</t>
  </si>
  <si>
    <t>Allegany County Unincorporated Area</t>
  </si>
  <si>
    <t>Annapolis</t>
  </si>
  <si>
    <t>Anne Arundel County Unincorporated Area</t>
  </si>
  <si>
    <t>Calvert County</t>
  </si>
  <si>
    <t>Cambridge</t>
  </si>
  <si>
    <t>Caroline County Unincorporated Area</t>
  </si>
  <si>
    <t>Cecil County Unincorporated Area</t>
  </si>
  <si>
    <t>Charles County Unincorporated Area</t>
  </si>
  <si>
    <t>Crisfield</t>
  </si>
  <si>
    <t>Dorchester County Unincorporated Area</t>
  </si>
  <si>
    <t>Frederick</t>
  </si>
  <si>
    <t>Frederick County Unincorporated Area</t>
  </si>
  <si>
    <t>Frostburg</t>
  </si>
  <si>
    <t>Fruitland</t>
  </si>
  <si>
    <t>Gaithersburg</t>
  </si>
  <si>
    <t>Hagerstown</t>
  </si>
  <si>
    <t>Harford County Unincorporated Area</t>
  </si>
  <si>
    <t>Havre de Grace</t>
  </si>
  <si>
    <t>Laurel</t>
  </si>
  <si>
    <t>Pocomoke City</t>
  </si>
  <si>
    <t>Prince George's County Unincorporated Area</t>
  </si>
  <si>
    <t>Queen Anne's County Unincorporated Area</t>
  </si>
  <si>
    <t>Rockville</t>
  </si>
  <si>
    <t>Salisbury</t>
  </si>
  <si>
    <t>Somerset County Unincorporated Area</t>
  </si>
  <si>
    <t>St. Mary's County Unincorporated Area</t>
  </si>
  <si>
    <t>Talbot County Unincorporated Area</t>
  </si>
  <si>
    <t>Washington County Unincorporated Area</t>
  </si>
  <si>
    <t>Source:  U. S. Department of Commerce, Bureau of the Census.</t>
  </si>
  <si>
    <t>Funkstown</t>
  </si>
  <si>
    <t>Sharptown</t>
  </si>
  <si>
    <t>Charlestown</t>
  </si>
  <si>
    <t>Chestertown</t>
  </si>
  <si>
    <t>Queenstown</t>
  </si>
  <si>
    <t>Leonardtown</t>
  </si>
  <si>
    <t xml:space="preserve">Princess Anne </t>
  </si>
  <si>
    <t xml:space="preserve">Easton </t>
  </si>
  <si>
    <t xml:space="preserve">Oxford </t>
  </si>
  <si>
    <t xml:space="preserve">St. Michaels </t>
  </si>
  <si>
    <t xml:space="preserve">Trappe </t>
  </si>
  <si>
    <t xml:space="preserve">Boonsboro </t>
  </si>
  <si>
    <t xml:space="preserve">Clear Spring </t>
  </si>
  <si>
    <t xml:space="preserve">Hancock </t>
  </si>
  <si>
    <t xml:space="preserve">Keedysville </t>
  </si>
  <si>
    <t xml:space="preserve">Sharpsburg </t>
  </si>
  <si>
    <t xml:space="preserve">Smithsburg </t>
  </si>
  <si>
    <t xml:space="preserve">Williamsport </t>
  </si>
  <si>
    <t xml:space="preserve">Delmar </t>
  </si>
  <si>
    <t xml:space="preserve">Hebron </t>
  </si>
  <si>
    <t xml:space="preserve">Willards </t>
  </si>
  <si>
    <t xml:space="preserve">Berlin </t>
  </si>
  <si>
    <t xml:space="preserve">Ocean City </t>
  </si>
  <si>
    <t xml:space="preserve">Snow Hill </t>
  </si>
  <si>
    <t xml:space="preserve">Barton </t>
  </si>
  <si>
    <t xml:space="preserve">Lonaconing </t>
  </si>
  <si>
    <t xml:space="preserve">Luke </t>
  </si>
  <si>
    <t xml:space="preserve">Midland </t>
  </si>
  <si>
    <t xml:space="preserve">Westernport </t>
  </si>
  <si>
    <t xml:space="preserve">North Beach 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</si>
  <si>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</si>
  <si>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</si>
  <si>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</si>
  <si>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</si>
  <si>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Hillsboro </t>
  </si>
  <si>
    <t xml:space="preserve">Marydel </t>
  </si>
  <si>
    <t xml:space="preserve">Preston </t>
  </si>
  <si>
    <t xml:space="preserve">Ridgely </t>
  </si>
  <si>
    <t xml:space="preserve">Mount Airy </t>
  </si>
  <si>
    <t xml:space="preserve">Elkton </t>
  </si>
  <si>
    <t xml:space="preserve">Indian Head </t>
  </si>
  <si>
    <t xml:space="preserve">La Plata </t>
  </si>
  <si>
    <t xml:space="preserve">East New Market </t>
  </si>
  <si>
    <t xml:space="preserve">Hurlock </t>
  </si>
  <si>
    <t xml:space="preserve">Secretary </t>
  </si>
  <si>
    <t xml:space="preserve">Vienna </t>
  </si>
  <si>
    <t xml:space="preserve">Emmitsburg </t>
  </si>
  <si>
    <t xml:space="preserve">Bel Air </t>
  </si>
  <si>
    <t xml:space="preserve">Betterton </t>
  </si>
  <si>
    <t xml:space="preserve">Galena </t>
  </si>
  <si>
    <t xml:space="preserve">Millington </t>
  </si>
  <si>
    <t xml:space="preserve">Rock Hall </t>
  </si>
  <si>
    <t xml:space="preserve">Centreville </t>
  </si>
  <si>
    <t xml:space="preserve">Church Hill </t>
  </si>
  <si>
    <t xml:space="preserve">Queen Anne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</si>
</sst>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0" fontId="0" fillId="0" borderId="4" xfId="0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5" xfId="17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8" xfId="17" applyNumberFormat="1" applyBorder="1" applyAlignment="1">
      <alignment horizontal="centerContinuous"/>
      <protection/>
    </xf>
    <xf numFmtId="41" fontId="0" fillId="0" borderId="4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4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41" fontId="0" fillId="0" borderId="9" xfId="0" applyNumberFormat="1" applyBorder="1" applyAlignment="1">
      <alignment/>
    </xf>
    <xf numFmtId="3" fontId="0" fillId="0" borderId="10" xfId="17" applyFont="1" applyBorder="1" applyAlignment="1">
      <alignment horizontal="center"/>
      <protection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centerContinuous"/>
    </xf>
    <xf numFmtId="41" fontId="0" fillId="0" borderId="12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12" xfId="0" applyNumberFormat="1" applyBorder="1" applyAlignment="1">
      <alignment horizontal="centerContinuous"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42" fontId="0" fillId="0" borderId="1" xfId="0" applyNumberFormat="1" applyBorder="1" applyAlignment="1">
      <alignment/>
    </xf>
    <xf numFmtId="3" fontId="0" fillId="0" borderId="1" xfId="17" applyNumberFormat="1" applyFont="1" applyBorder="1" applyAlignment="1">
      <alignment horizontal="center"/>
      <protection/>
    </xf>
    <xf numFmtId="10" fontId="0" fillId="0" borderId="9" xfId="0" applyNumberFormat="1" applyBorder="1" applyAlignment="1">
      <alignment/>
    </xf>
    <xf numFmtId="3" fontId="0" fillId="0" borderId="9" xfId="17" applyNumberFormat="1" applyFont="1" applyBorder="1" applyAlignment="1">
      <alignment horizontal="center"/>
      <protection/>
    </xf>
    <xf numFmtId="42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12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0" xfId="17" applyBorder="1" applyAlignment="1">
      <alignment horizontal="centerContinuous"/>
      <protection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3" fontId="0" fillId="0" borderId="5" xfId="17" applyBorder="1" applyAlignment="1">
      <alignment horizontal="centerContinuous"/>
      <protection/>
    </xf>
    <xf numFmtId="3" fontId="0" fillId="0" borderId="4" xfId="17" applyFont="1" applyBorder="1" applyAlignment="1">
      <alignment horizontal="center"/>
      <protection/>
    </xf>
    <xf numFmtId="3" fontId="0" fillId="0" borderId="5" xfId="17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3" fontId="0" fillId="0" borderId="10" xfId="17" applyBorder="1" applyAlignment="1">
      <alignment horizontal="center"/>
      <protection/>
    </xf>
    <xf numFmtId="3" fontId="0" fillId="0" borderId="9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12" xfId="17" applyNumberFormat="1" applyBorder="1" applyAlignment="1">
      <alignment horizontal="centerContinuous"/>
      <protection/>
    </xf>
    <xf numFmtId="0" fontId="0" fillId="0" borderId="12" xfId="0" applyBorder="1" applyAlignment="1">
      <alignment horizontal="centerContinuous"/>
    </xf>
    <xf numFmtId="41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8" xfId="0" applyNumberFormat="1" applyBorder="1" applyAlignment="1">
      <alignment/>
    </xf>
    <xf numFmtId="42" fontId="0" fillId="0" borderId="7" xfId="0" applyNumberFormat="1" applyBorder="1" applyAlignment="1">
      <alignment horizontal="centerContinuous"/>
    </xf>
    <xf numFmtId="3" fontId="0" fillId="0" borderId="12" xfId="17" applyFont="1" applyBorder="1" applyAlignment="1">
      <alignment horizontal="centerContinuous"/>
      <protection/>
    </xf>
    <xf numFmtId="42" fontId="0" fillId="0" borderId="12" xfId="0" applyNumberFormat="1" applyBorder="1" applyAlignment="1">
      <alignment horizontal="centerContinuous"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"/>
      <protection/>
    </xf>
    <xf numFmtId="42" fontId="0" fillId="0" borderId="9" xfId="17" applyNumberFormat="1" applyBorder="1" applyAlignment="1">
      <alignment horizontal="center"/>
      <protection/>
    </xf>
    <xf numFmtId="41" fontId="0" fillId="0" borderId="0" xfId="0" applyNumberFormat="1" applyAlignment="1">
      <alignment horizontal="centerContinuous"/>
    </xf>
    <xf numFmtId="41" fontId="0" fillId="0" borderId="1" xfId="0" applyNumberFormat="1" applyBorder="1" applyAlignment="1">
      <alignment/>
    </xf>
    <xf numFmtId="42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4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1" fontId="0" fillId="0" borderId="0" xfId="0" applyNumberFormat="1" applyFill="1" applyBorder="1" applyAlignment="1">
      <alignment/>
    </xf>
    <xf numFmtId="10" fontId="0" fillId="0" borderId="1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1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9.421875" style="0" customWidth="1"/>
    <col min="3" max="4" width="8.7109375" style="0" customWidth="1"/>
    <col min="5" max="5" width="14.7109375" style="41" customWidth="1"/>
    <col min="6" max="7" width="8.7109375" style="0" customWidth="1"/>
    <col min="8" max="8" width="8.7109375" style="45" customWidth="1"/>
    <col min="9" max="9" width="8.00390625" style="0" bestFit="1" customWidth="1"/>
    <col min="10" max="10" width="7.8515625" style="0" bestFit="1" customWidth="1"/>
    <col min="11" max="11" width="14.7109375" style="41" customWidth="1"/>
    <col min="12" max="13" width="8.7109375" style="41" customWidth="1"/>
    <col min="14" max="14" width="13.7109375" style="41" customWidth="1"/>
    <col min="15" max="16" width="8.7109375" style="0" customWidth="1"/>
    <col min="17" max="17" width="12.7109375" style="41" customWidth="1"/>
    <col min="18" max="19" width="8.7109375" style="0" customWidth="1"/>
    <col min="20" max="20" width="12.7109375" style="41" customWidth="1"/>
    <col min="21" max="22" width="8.7109375" style="0" customWidth="1"/>
    <col min="23" max="23" width="13.7109375" style="41" customWidth="1"/>
  </cols>
  <sheetData>
    <row r="1" spans="2:22" ht="12.75">
      <c r="B1" s="1"/>
      <c r="C1" s="1"/>
      <c r="D1" s="1"/>
      <c r="F1" s="1"/>
      <c r="G1" s="1"/>
      <c r="I1" s="1"/>
      <c r="J1" s="1"/>
      <c r="O1" s="1"/>
      <c r="P1" s="1"/>
      <c r="R1" s="1"/>
      <c r="S1" s="1"/>
      <c r="U1" s="1"/>
      <c r="V1" s="1"/>
    </row>
    <row r="2" spans="2:22" ht="15">
      <c r="B2" s="2" t="s">
        <v>28</v>
      </c>
      <c r="C2" s="3"/>
      <c r="D2" s="3"/>
      <c r="E2" s="4"/>
      <c r="F2" s="4"/>
      <c r="G2" s="4"/>
      <c r="H2" s="46"/>
      <c r="I2" s="1"/>
      <c r="J2" s="1"/>
      <c r="O2" s="1"/>
      <c r="P2" s="1"/>
      <c r="R2" s="1"/>
      <c r="S2" s="1"/>
      <c r="U2" s="1"/>
      <c r="V2" s="1"/>
    </row>
    <row r="3" spans="2:22" ht="12.75">
      <c r="B3" s="5"/>
      <c r="C3" s="5"/>
      <c r="D3" s="5"/>
      <c r="E3" s="6"/>
      <c r="F3" s="29"/>
      <c r="G3" s="29"/>
      <c r="H3" s="47"/>
      <c r="I3" s="1"/>
      <c r="J3" s="1"/>
      <c r="O3" s="1"/>
      <c r="P3" s="1"/>
      <c r="R3" s="1"/>
      <c r="S3" s="1"/>
      <c r="U3" s="1"/>
      <c r="V3" s="1"/>
    </row>
    <row r="4" spans="2:23" ht="12.75">
      <c r="B4" s="7"/>
      <c r="C4" s="8" t="s">
        <v>25</v>
      </c>
      <c r="D4" s="9"/>
      <c r="E4" s="10"/>
      <c r="F4" s="30"/>
      <c r="G4" s="31"/>
      <c r="H4" s="42"/>
      <c r="I4" s="51" t="s">
        <v>33</v>
      </c>
      <c r="J4" s="52"/>
      <c r="K4" s="53"/>
      <c r="L4" s="65" t="s">
        <v>35</v>
      </c>
      <c r="M4" s="52"/>
      <c r="N4" s="66"/>
      <c r="O4" s="52"/>
      <c r="P4" s="52"/>
      <c r="Q4" s="66"/>
      <c r="R4" s="52"/>
      <c r="S4" s="52"/>
      <c r="T4" s="66"/>
      <c r="U4" s="67"/>
      <c r="V4" s="52"/>
      <c r="W4" s="53"/>
    </row>
    <row r="5" spans="2:23" ht="12.75">
      <c r="B5" s="11"/>
      <c r="C5" s="12"/>
      <c r="D5" s="13"/>
      <c r="E5" s="14"/>
      <c r="F5" s="32"/>
      <c r="G5" s="32"/>
      <c r="H5" s="43"/>
      <c r="I5" s="1"/>
      <c r="J5" s="54"/>
      <c r="K5" s="20"/>
      <c r="L5" s="1"/>
      <c r="M5" s="68"/>
      <c r="O5" s="1"/>
      <c r="P5" s="1"/>
      <c r="R5" s="1"/>
      <c r="S5" s="1"/>
      <c r="T5" s="69"/>
      <c r="U5" s="70"/>
      <c r="V5" s="70"/>
      <c r="W5" s="71"/>
    </row>
    <row r="6" spans="2:23" ht="12.75">
      <c r="B6" s="11"/>
      <c r="C6" s="15"/>
      <c r="D6" s="7"/>
      <c r="E6" s="16"/>
      <c r="F6" s="33" t="s">
        <v>44</v>
      </c>
      <c r="G6" s="34"/>
      <c r="H6" s="44"/>
      <c r="I6" s="55"/>
      <c r="J6" s="56"/>
      <c r="K6" s="57"/>
      <c r="L6" s="65" t="s">
        <v>36</v>
      </c>
      <c r="M6" s="80"/>
      <c r="N6" s="72"/>
      <c r="O6" s="73" t="s">
        <v>37</v>
      </c>
      <c r="P6" s="52"/>
      <c r="Q6" s="66"/>
      <c r="R6" s="65" t="s">
        <v>38</v>
      </c>
      <c r="S6" s="52"/>
      <c r="T6" s="74"/>
      <c r="U6" s="65" t="s">
        <v>39</v>
      </c>
      <c r="V6" s="67"/>
      <c r="W6" s="53"/>
    </row>
    <row r="7" spans="2:23" ht="12.75">
      <c r="B7" s="17" t="s">
        <v>26</v>
      </c>
      <c r="C7" s="18"/>
      <c r="D7" s="19"/>
      <c r="E7" s="20"/>
      <c r="F7" s="35" t="s">
        <v>29</v>
      </c>
      <c r="G7" s="36"/>
      <c r="H7" s="48"/>
      <c r="I7" s="58"/>
      <c r="J7" s="59" t="s">
        <v>34</v>
      </c>
      <c r="K7" s="20"/>
      <c r="L7" s="75"/>
      <c r="M7" s="76"/>
      <c r="N7" s="77"/>
      <c r="O7" s="75"/>
      <c r="P7" s="76"/>
      <c r="Q7" s="77"/>
      <c r="R7" s="75"/>
      <c r="S7" s="76"/>
      <c r="T7" s="77"/>
      <c r="U7" s="65"/>
      <c r="V7" s="76"/>
      <c r="W7" s="53"/>
    </row>
    <row r="8" spans="2:23" ht="12.75">
      <c r="B8" s="21"/>
      <c r="C8" s="22" t="s">
        <v>27</v>
      </c>
      <c r="D8" s="23" t="s">
        <v>43</v>
      </c>
      <c r="E8" s="24" t="s">
        <v>44</v>
      </c>
      <c r="F8" s="87" t="s">
        <v>30</v>
      </c>
      <c r="G8" s="38" t="s">
        <v>31</v>
      </c>
      <c r="H8" s="49" t="s">
        <v>32</v>
      </c>
      <c r="I8" s="60" t="s">
        <v>43</v>
      </c>
      <c r="J8" s="59" t="s">
        <v>32</v>
      </c>
      <c r="K8" s="61" t="s">
        <v>44</v>
      </c>
      <c r="L8" s="59" t="s">
        <v>27</v>
      </c>
      <c r="M8" s="23" t="s">
        <v>43</v>
      </c>
      <c r="N8" s="78" t="s">
        <v>44</v>
      </c>
      <c r="O8" s="59" t="s">
        <v>27</v>
      </c>
      <c r="P8" s="23" t="s">
        <v>43</v>
      </c>
      <c r="Q8" s="78" t="s">
        <v>44</v>
      </c>
      <c r="R8" s="59" t="s">
        <v>27</v>
      </c>
      <c r="S8" s="23" t="s">
        <v>43</v>
      </c>
      <c r="T8" s="78" t="s">
        <v>44</v>
      </c>
      <c r="U8" s="59" t="s">
        <v>27</v>
      </c>
      <c r="V8" s="23" t="s">
        <v>43</v>
      </c>
      <c r="W8" s="78" t="s">
        <v>44</v>
      </c>
    </row>
    <row r="9" spans="2:23" ht="12.75">
      <c r="B9" s="25"/>
      <c r="C9" s="26"/>
      <c r="D9" s="27"/>
      <c r="E9" s="28"/>
      <c r="F9" s="39"/>
      <c r="G9" s="40"/>
      <c r="H9" s="50"/>
      <c r="I9" s="62"/>
      <c r="J9" s="63"/>
      <c r="K9" s="64"/>
      <c r="L9" s="63"/>
      <c r="M9" s="27"/>
      <c r="N9" s="79"/>
      <c r="O9" s="63"/>
      <c r="P9" s="27"/>
      <c r="Q9" s="79"/>
      <c r="R9" s="63"/>
      <c r="S9" s="27"/>
      <c r="T9" s="79"/>
      <c r="U9" s="63"/>
      <c r="V9" s="27"/>
      <c r="W9" s="79"/>
    </row>
    <row r="10" spans="2:23" ht="12.75">
      <c r="B10" s="81"/>
      <c r="C10" s="81"/>
      <c r="D10" s="81"/>
      <c r="E10" s="37"/>
      <c r="F10" s="81"/>
      <c r="G10" s="81"/>
      <c r="H10" s="48"/>
      <c r="I10" s="81"/>
      <c r="J10" s="81"/>
      <c r="K10" s="37"/>
      <c r="L10" s="37"/>
      <c r="M10" s="37"/>
      <c r="N10" s="37"/>
      <c r="O10" s="81"/>
      <c r="P10" s="81"/>
      <c r="Q10" s="37"/>
      <c r="R10" s="81"/>
      <c r="S10" s="81"/>
      <c r="T10" s="37"/>
      <c r="U10" s="81"/>
      <c r="V10" s="81"/>
      <c r="W10" s="37"/>
    </row>
    <row r="11" spans="2:23" ht="12.75">
      <c r="B11" s="21" t="s">
        <v>24</v>
      </c>
      <c r="C11" s="21">
        <v>24070</v>
      </c>
      <c r="D11" s="21">
        <v>29059</v>
      </c>
      <c r="E11" s="82">
        <v>3228093365</v>
      </c>
      <c r="F11" s="83">
        <v>1</v>
      </c>
      <c r="G11" s="21"/>
      <c r="H11" s="49"/>
      <c r="I11" s="21">
        <v>23708</v>
      </c>
      <c r="J11" s="11"/>
      <c r="K11" s="82">
        <v>2928699175</v>
      </c>
      <c r="L11" s="21">
        <f>(O11+R11+U11)</f>
        <v>362</v>
      </c>
      <c r="M11" s="21">
        <f>(P11+S11+V11)</f>
        <v>5351</v>
      </c>
      <c r="N11" s="82">
        <f>(Q11+T11+W11)</f>
        <v>299394190</v>
      </c>
      <c r="O11" s="21">
        <v>115</v>
      </c>
      <c r="P11" s="21">
        <v>230</v>
      </c>
      <c r="Q11" s="82">
        <v>17135217</v>
      </c>
      <c r="R11" s="21">
        <v>18</v>
      </c>
      <c r="S11" s="21">
        <v>68</v>
      </c>
      <c r="T11" s="82">
        <v>6339604</v>
      </c>
      <c r="U11" s="21">
        <v>229</v>
      </c>
      <c r="V11" s="21">
        <v>5053</v>
      </c>
      <c r="W11" s="82">
        <v>275919369</v>
      </c>
    </row>
    <row r="12" spans="2:23" ht="12.75">
      <c r="B12" s="21"/>
      <c r="C12" s="21"/>
      <c r="D12" s="21"/>
      <c r="E12" s="82"/>
      <c r="F12" s="21"/>
      <c r="G12" s="21"/>
      <c r="H12" s="49"/>
      <c r="I12" s="21"/>
      <c r="J12" s="11"/>
      <c r="K12" s="82"/>
      <c r="L12" s="82"/>
      <c r="M12" s="82"/>
      <c r="N12" s="82"/>
      <c r="O12" s="21"/>
      <c r="P12" s="21"/>
      <c r="Q12" s="82"/>
      <c r="R12" s="21"/>
      <c r="S12" s="21"/>
      <c r="T12" s="82"/>
      <c r="U12" s="21"/>
      <c r="V12" s="21"/>
      <c r="W12" s="82"/>
    </row>
    <row r="13" spans="2:23" ht="12.75">
      <c r="B13" s="21"/>
      <c r="C13" s="21"/>
      <c r="D13" s="21"/>
      <c r="E13" s="82"/>
      <c r="F13" s="21"/>
      <c r="G13" s="21"/>
      <c r="H13" s="49"/>
      <c r="I13" s="21"/>
      <c r="J13" s="11"/>
      <c r="K13" s="82"/>
      <c r="L13" s="82"/>
      <c r="M13" s="82"/>
      <c r="N13" s="82"/>
      <c r="O13" s="21"/>
      <c r="P13" s="21"/>
      <c r="Q13" s="82"/>
      <c r="R13" s="21"/>
      <c r="S13" s="21"/>
      <c r="T13" s="82"/>
      <c r="U13" s="21"/>
      <c r="V13" s="21"/>
      <c r="W13" s="82"/>
    </row>
    <row r="14" spans="2:23" ht="12.75">
      <c r="B14" s="21" t="s">
        <v>0</v>
      </c>
      <c r="C14" s="21">
        <v>74</v>
      </c>
      <c r="D14" s="21">
        <v>80</v>
      </c>
      <c r="E14" s="82">
        <v>8450000</v>
      </c>
      <c r="F14" s="83">
        <v>0.0026176442390475905</v>
      </c>
      <c r="G14" s="83">
        <v>1</v>
      </c>
      <c r="H14" s="49">
        <v>54</v>
      </c>
      <c r="I14" s="21">
        <v>73</v>
      </c>
      <c r="J14" s="49">
        <v>52</v>
      </c>
      <c r="K14" s="82">
        <v>8325000</v>
      </c>
      <c r="L14" s="21">
        <f>(O14+R14+U14)</f>
        <v>1</v>
      </c>
      <c r="M14" s="21">
        <f>(P14+S14+V14)</f>
        <v>7</v>
      </c>
      <c r="N14" s="82">
        <f>(Q14+T14+W14)</f>
        <v>125000</v>
      </c>
      <c r="O14" s="21">
        <v>0</v>
      </c>
      <c r="P14" s="21">
        <v>0</v>
      </c>
      <c r="Q14" s="82">
        <v>0</v>
      </c>
      <c r="R14" s="21">
        <v>0</v>
      </c>
      <c r="S14" s="21">
        <v>0</v>
      </c>
      <c r="T14" s="82">
        <v>0</v>
      </c>
      <c r="U14" s="21">
        <v>1</v>
      </c>
      <c r="V14" s="21">
        <v>7</v>
      </c>
      <c r="W14" s="82">
        <v>125000</v>
      </c>
    </row>
    <row r="15" spans="2:23" ht="12.75">
      <c r="B15" s="21" t="s">
        <v>50</v>
      </c>
      <c r="C15" s="21">
        <v>65</v>
      </c>
      <c r="D15" s="21">
        <v>65</v>
      </c>
      <c r="E15" s="82">
        <v>7471000</v>
      </c>
      <c r="F15" s="83">
        <v>0.002314369243778053</v>
      </c>
      <c r="G15" s="83">
        <v>0.8841420118343195</v>
      </c>
      <c r="H15" s="49">
        <v>55</v>
      </c>
      <c r="I15" s="21">
        <v>65</v>
      </c>
      <c r="J15" s="49">
        <v>54</v>
      </c>
      <c r="K15" s="82">
        <v>7471000</v>
      </c>
      <c r="L15" s="82"/>
      <c r="M15" s="82"/>
      <c r="N15" s="82"/>
      <c r="O15" s="21">
        <v>0</v>
      </c>
      <c r="P15" s="21">
        <v>0</v>
      </c>
      <c r="Q15" s="82">
        <v>0</v>
      </c>
      <c r="R15" s="21">
        <v>0</v>
      </c>
      <c r="S15" s="21">
        <v>0</v>
      </c>
      <c r="T15" s="82">
        <v>0</v>
      </c>
      <c r="U15" s="21">
        <v>0</v>
      </c>
      <c r="V15" s="21">
        <v>0</v>
      </c>
      <c r="W15" s="82">
        <v>0</v>
      </c>
    </row>
    <row r="16" spans="2:23" ht="12.75">
      <c r="B16" s="21" t="s">
        <v>103</v>
      </c>
      <c r="C16" s="21">
        <v>0</v>
      </c>
      <c r="D16" s="21">
        <v>0</v>
      </c>
      <c r="E16" s="82">
        <v>0</v>
      </c>
      <c r="F16" s="11"/>
      <c r="G16" s="21"/>
      <c r="H16" s="49"/>
      <c r="I16" s="21">
        <v>0</v>
      </c>
      <c r="J16" s="11"/>
      <c r="K16" s="82">
        <v>0</v>
      </c>
      <c r="L16" s="82"/>
      <c r="M16" s="82"/>
      <c r="N16" s="82"/>
      <c r="O16" s="21">
        <v>0</v>
      </c>
      <c r="P16" s="21">
        <v>0</v>
      </c>
      <c r="Q16" s="82">
        <v>0</v>
      </c>
      <c r="R16" s="21">
        <v>0</v>
      </c>
      <c r="S16" s="21">
        <v>0</v>
      </c>
      <c r="T16" s="82">
        <v>0</v>
      </c>
      <c r="U16" s="21">
        <v>0</v>
      </c>
      <c r="V16" s="21">
        <v>0</v>
      </c>
      <c r="W16" s="82">
        <v>0</v>
      </c>
    </row>
    <row r="17" spans="2:23" ht="12.75">
      <c r="B17" s="21" t="s">
        <v>48</v>
      </c>
      <c r="C17" s="21">
        <v>3</v>
      </c>
      <c r="D17" s="21">
        <v>3</v>
      </c>
      <c r="E17" s="82">
        <v>350000</v>
      </c>
      <c r="F17" s="83">
        <v>0.00010842313416173451</v>
      </c>
      <c r="G17" s="83">
        <v>0.04142011834319527</v>
      </c>
      <c r="H17" s="49">
        <v>82</v>
      </c>
      <c r="I17" s="21">
        <v>3</v>
      </c>
      <c r="J17" s="49">
        <v>86</v>
      </c>
      <c r="K17" s="82">
        <v>350000</v>
      </c>
      <c r="L17" s="82"/>
      <c r="M17" s="82"/>
      <c r="N17" s="82"/>
      <c r="O17" s="21">
        <v>0</v>
      </c>
      <c r="P17" s="21">
        <v>0</v>
      </c>
      <c r="Q17" s="82">
        <v>0</v>
      </c>
      <c r="R17" s="21">
        <v>0</v>
      </c>
      <c r="S17" s="21">
        <v>0</v>
      </c>
      <c r="T17" s="82">
        <v>0</v>
      </c>
      <c r="U17" s="21">
        <v>0</v>
      </c>
      <c r="V17" s="21">
        <v>0</v>
      </c>
      <c r="W17" s="82">
        <v>0</v>
      </c>
    </row>
    <row r="18" spans="2:23" ht="12.75">
      <c r="B18" s="21" t="s">
        <v>62</v>
      </c>
      <c r="C18" s="21">
        <v>4</v>
      </c>
      <c r="D18" s="21">
        <v>10</v>
      </c>
      <c r="E18" s="82">
        <v>416000</v>
      </c>
      <c r="F18" s="83">
        <v>0.00012886863946080443</v>
      </c>
      <c r="G18" s="83">
        <v>0.04923076923076923</v>
      </c>
      <c r="H18" s="49">
        <v>80</v>
      </c>
      <c r="I18" s="21">
        <v>3</v>
      </c>
      <c r="J18" s="49">
        <v>86</v>
      </c>
      <c r="K18" s="82">
        <v>291000</v>
      </c>
      <c r="L18" s="21">
        <f>(O18+R18+U18)</f>
        <v>1</v>
      </c>
      <c r="M18" s="21">
        <f>(P18+S18+V18)</f>
        <v>7</v>
      </c>
      <c r="N18" s="82">
        <f>(Q18+T18+W18)</f>
        <v>125000</v>
      </c>
      <c r="O18" s="21">
        <v>0</v>
      </c>
      <c r="P18" s="21">
        <v>0</v>
      </c>
      <c r="Q18" s="82">
        <v>0</v>
      </c>
      <c r="R18" s="21">
        <v>0</v>
      </c>
      <c r="S18" s="21">
        <v>0</v>
      </c>
      <c r="T18" s="82">
        <v>0</v>
      </c>
      <c r="U18" s="21">
        <v>1</v>
      </c>
      <c r="V18" s="21">
        <v>7</v>
      </c>
      <c r="W18" s="82">
        <v>125000</v>
      </c>
    </row>
    <row r="19" spans="2:23" ht="12.75">
      <c r="B19" s="21" t="s">
        <v>104</v>
      </c>
      <c r="C19" s="21">
        <v>1</v>
      </c>
      <c r="D19" s="21">
        <v>1</v>
      </c>
      <c r="E19" s="82">
        <v>80000</v>
      </c>
      <c r="F19" s="83">
        <v>2.4782430665539317E-05</v>
      </c>
      <c r="G19" s="83">
        <v>0.009467455621301775</v>
      </c>
      <c r="H19" s="49">
        <v>101</v>
      </c>
      <c r="I19" s="21">
        <v>1</v>
      </c>
      <c r="J19" s="49">
        <v>97</v>
      </c>
      <c r="K19" s="82">
        <v>80000</v>
      </c>
      <c r="L19" s="82"/>
      <c r="M19" s="82"/>
      <c r="N19" s="82"/>
      <c r="O19" s="21">
        <v>0</v>
      </c>
      <c r="P19" s="21">
        <v>0</v>
      </c>
      <c r="Q19" s="82">
        <v>0</v>
      </c>
      <c r="R19" s="21">
        <v>0</v>
      </c>
      <c r="S19" s="21">
        <v>0</v>
      </c>
      <c r="T19" s="82">
        <v>0</v>
      </c>
      <c r="U19" s="21">
        <v>0</v>
      </c>
      <c r="V19" s="21">
        <v>0</v>
      </c>
      <c r="W19" s="82">
        <v>0</v>
      </c>
    </row>
    <row r="20" spans="2:23" ht="12.75">
      <c r="B20" s="21" t="s">
        <v>105</v>
      </c>
      <c r="C20" s="21">
        <v>0</v>
      </c>
      <c r="D20" s="21">
        <v>0</v>
      </c>
      <c r="E20" s="82">
        <v>0</v>
      </c>
      <c r="F20" s="11"/>
      <c r="G20" s="21"/>
      <c r="H20" s="49"/>
      <c r="I20" s="21">
        <v>0</v>
      </c>
      <c r="J20" s="11"/>
      <c r="K20" s="82">
        <v>0</v>
      </c>
      <c r="L20" s="82"/>
      <c r="M20" s="82"/>
      <c r="N20" s="82"/>
      <c r="O20" s="21">
        <v>0</v>
      </c>
      <c r="P20" s="21">
        <v>0</v>
      </c>
      <c r="Q20" s="82">
        <v>0</v>
      </c>
      <c r="R20" s="21">
        <v>0</v>
      </c>
      <c r="S20" s="21">
        <v>0</v>
      </c>
      <c r="T20" s="82">
        <v>0</v>
      </c>
      <c r="U20" s="21">
        <v>0</v>
      </c>
      <c r="V20" s="21">
        <v>0</v>
      </c>
      <c r="W20" s="82">
        <v>0</v>
      </c>
    </row>
    <row r="21" spans="2:23" ht="12.75">
      <c r="B21" s="21" t="s">
        <v>106</v>
      </c>
      <c r="C21" s="21">
        <v>0</v>
      </c>
      <c r="D21" s="21">
        <v>0</v>
      </c>
      <c r="E21" s="82">
        <v>0</v>
      </c>
      <c r="F21" s="11"/>
      <c r="G21" s="21"/>
      <c r="H21" s="49"/>
      <c r="I21" s="21">
        <v>0</v>
      </c>
      <c r="J21" s="11"/>
      <c r="K21" s="82">
        <v>0</v>
      </c>
      <c r="L21" s="82"/>
      <c r="M21" s="82"/>
      <c r="N21" s="82"/>
      <c r="O21" s="21">
        <v>0</v>
      </c>
      <c r="P21" s="21">
        <v>0</v>
      </c>
      <c r="Q21" s="82">
        <v>0</v>
      </c>
      <c r="R21" s="21">
        <v>0</v>
      </c>
      <c r="S21" s="21">
        <v>0</v>
      </c>
      <c r="T21" s="82">
        <v>0</v>
      </c>
      <c r="U21" s="21">
        <v>0</v>
      </c>
      <c r="V21" s="21">
        <v>0</v>
      </c>
      <c r="W21" s="82">
        <v>0</v>
      </c>
    </row>
    <row r="22" spans="2:23" ht="12.75">
      <c r="B22" s="21" t="s">
        <v>107</v>
      </c>
      <c r="C22" s="21">
        <v>1</v>
      </c>
      <c r="D22" s="21">
        <v>1</v>
      </c>
      <c r="E22" s="82">
        <v>133000</v>
      </c>
      <c r="F22" s="83">
        <v>4.1200790981459115E-05</v>
      </c>
      <c r="G22" s="83">
        <v>0.0157396449704142</v>
      </c>
      <c r="H22" s="49">
        <v>98</v>
      </c>
      <c r="I22" s="21">
        <v>1</v>
      </c>
      <c r="J22" s="49">
        <v>97</v>
      </c>
      <c r="K22" s="82">
        <v>133000</v>
      </c>
      <c r="L22" s="82"/>
      <c r="M22" s="82"/>
      <c r="N22" s="82"/>
      <c r="O22" s="21">
        <v>0</v>
      </c>
      <c r="P22" s="21">
        <v>0</v>
      </c>
      <c r="Q22" s="82">
        <v>0</v>
      </c>
      <c r="R22" s="21">
        <v>0</v>
      </c>
      <c r="S22" s="21">
        <v>0</v>
      </c>
      <c r="T22" s="82">
        <v>0</v>
      </c>
      <c r="U22" s="21">
        <v>0</v>
      </c>
      <c r="V22" s="21">
        <v>0</v>
      </c>
      <c r="W22" s="82">
        <v>0</v>
      </c>
    </row>
    <row r="23" spans="2:23" ht="12.75">
      <c r="B23" s="21"/>
      <c r="C23" s="21"/>
      <c r="D23" s="21"/>
      <c r="E23" s="82"/>
      <c r="F23" s="11"/>
      <c r="G23" s="21"/>
      <c r="H23" s="49"/>
      <c r="I23" s="11"/>
      <c r="J23" s="11"/>
      <c r="K23" s="82"/>
      <c r="L23" s="82"/>
      <c r="M23" s="82"/>
      <c r="N23" s="82"/>
      <c r="O23" s="11"/>
      <c r="P23" s="11"/>
      <c r="Q23" s="82"/>
      <c r="R23" s="11"/>
      <c r="S23" s="11"/>
      <c r="T23" s="82"/>
      <c r="U23" s="11"/>
      <c r="V23" s="11"/>
      <c r="W23" s="82"/>
    </row>
    <row r="24" spans="2:23" ht="12.75">
      <c r="B24" s="21" t="s">
        <v>1</v>
      </c>
      <c r="C24" s="21">
        <v>2047</v>
      </c>
      <c r="D24" s="21">
        <v>2492</v>
      </c>
      <c r="E24" s="82">
        <v>276036787</v>
      </c>
      <c r="F24" s="83">
        <v>0.08551078168707181</v>
      </c>
      <c r="G24" s="83">
        <v>1</v>
      </c>
      <c r="H24" s="49">
        <v>6</v>
      </c>
      <c r="I24" s="21">
        <v>2013</v>
      </c>
      <c r="J24" s="49">
        <v>5</v>
      </c>
      <c r="K24" s="82">
        <v>250104875</v>
      </c>
      <c r="L24" s="21">
        <f aca="true" t="shared" si="0" ref="L24:N26">(O24+R24+U24)</f>
        <v>34</v>
      </c>
      <c r="M24" s="21">
        <f t="shared" si="0"/>
        <v>479</v>
      </c>
      <c r="N24" s="82">
        <f t="shared" si="0"/>
        <v>25931912</v>
      </c>
      <c r="O24" s="21">
        <v>9</v>
      </c>
      <c r="P24" s="21">
        <v>18</v>
      </c>
      <c r="Q24" s="82">
        <v>1742000</v>
      </c>
      <c r="R24" s="21">
        <v>0</v>
      </c>
      <c r="S24" s="21">
        <v>0</v>
      </c>
      <c r="T24" s="82">
        <v>0</v>
      </c>
      <c r="U24" s="21">
        <v>25</v>
      </c>
      <c r="V24" s="21">
        <v>461</v>
      </c>
      <c r="W24" s="82">
        <v>24189912</v>
      </c>
    </row>
    <row r="25" spans="2:23" ht="12.75">
      <c r="B25" s="21" t="s">
        <v>51</v>
      </c>
      <c r="C25" s="21">
        <v>94</v>
      </c>
      <c r="D25" s="21">
        <v>144</v>
      </c>
      <c r="E25" s="82">
        <v>10561677</v>
      </c>
      <c r="F25" s="83">
        <v>0.003271800349554016</v>
      </c>
      <c r="G25" s="83">
        <v>0.03826184587491232</v>
      </c>
      <c r="H25" s="49">
        <v>52</v>
      </c>
      <c r="I25" s="21">
        <v>92</v>
      </c>
      <c r="J25" s="49">
        <v>49</v>
      </c>
      <c r="K25" s="82">
        <v>7326527</v>
      </c>
      <c r="L25" s="21">
        <f t="shared" si="0"/>
        <v>2</v>
      </c>
      <c r="M25" s="21">
        <f t="shared" si="0"/>
        <v>52</v>
      </c>
      <c r="N25" s="82">
        <f t="shared" si="0"/>
        <v>3235150</v>
      </c>
      <c r="O25" s="21">
        <v>1</v>
      </c>
      <c r="P25" s="21">
        <v>2</v>
      </c>
      <c r="Q25" s="82">
        <v>142000</v>
      </c>
      <c r="R25" s="21">
        <v>0</v>
      </c>
      <c r="S25" s="21">
        <v>0</v>
      </c>
      <c r="T25" s="82">
        <v>0</v>
      </c>
      <c r="U25" s="21">
        <v>1</v>
      </c>
      <c r="V25" s="21">
        <v>50</v>
      </c>
      <c r="W25" s="82">
        <v>3093150</v>
      </c>
    </row>
    <row r="26" spans="2:23" ht="12.75">
      <c r="B26" s="21" t="s">
        <v>52</v>
      </c>
      <c r="C26" s="21">
        <v>1953</v>
      </c>
      <c r="D26" s="21">
        <v>2348</v>
      </c>
      <c r="E26" s="82">
        <v>265475110</v>
      </c>
      <c r="F26" s="83">
        <v>0.0822389813375178</v>
      </c>
      <c r="G26" s="83">
        <v>0.9617381541250877</v>
      </c>
      <c r="H26" s="49">
        <v>7</v>
      </c>
      <c r="I26" s="21">
        <v>1921</v>
      </c>
      <c r="J26" s="49">
        <v>6</v>
      </c>
      <c r="K26" s="82">
        <v>242778348</v>
      </c>
      <c r="L26" s="21">
        <f t="shared" si="0"/>
        <v>32</v>
      </c>
      <c r="M26" s="21">
        <f t="shared" si="0"/>
        <v>427</v>
      </c>
      <c r="N26" s="82">
        <f t="shared" si="0"/>
        <v>22696762</v>
      </c>
      <c r="O26" s="21">
        <v>8</v>
      </c>
      <c r="P26" s="21">
        <v>16</v>
      </c>
      <c r="Q26" s="82">
        <v>1600000</v>
      </c>
      <c r="R26" s="21">
        <v>0</v>
      </c>
      <c r="S26" s="21">
        <v>0</v>
      </c>
      <c r="T26" s="82">
        <v>0</v>
      </c>
      <c r="U26" s="21">
        <v>24</v>
      </c>
      <c r="V26" s="21">
        <v>411</v>
      </c>
      <c r="W26" s="82">
        <v>21096762</v>
      </c>
    </row>
    <row r="27" spans="2:23" ht="12.75">
      <c r="B27" s="21"/>
      <c r="C27" s="21"/>
      <c r="D27" s="21"/>
      <c r="E27" s="82"/>
      <c r="F27" s="11"/>
      <c r="G27" s="21"/>
      <c r="H27" s="49"/>
      <c r="I27" s="11"/>
      <c r="J27" s="11"/>
      <c r="K27" s="82"/>
      <c r="L27" s="82"/>
      <c r="M27" s="82"/>
      <c r="N27" s="82"/>
      <c r="O27" s="11"/>
      <c r="P27" s="11"/>
      <c r="Q27" s="82"/>
      <c r="R27" s="11"/>
      <c r="S27" s="11"/>
      <c r="T27" s="82"/>
      <c r="U27" s="11"/>
      <c r="V27" s="11"/>
      <c r="W27" s="82"/>
    </row>
    <row r="28" spans="2:23" ht="12.75">
      <c r="B28" s="21"/>
      <c r="C28" s="21"/>
      <c r="D28" s="21"/>
      <c r="E28" s="82"/>
      <c r="F28" s="11"/>
      <c r="G28" s="21"/>
      <c r="H28" s="49"/>
      <c r="I28" s="21"/>
      <c r="J28" s="11"/>
      <c r="K28" s="82"/>
      <c r="L28" s="82"/>
      <c r="M28" s="82"/>
      <c r="N28" s="82"/>
      <c r="O28" s="21"/>
      <c r="P28" s="21"/>
      <c r="Q28" s="82"/>
      <c r="R28" s="21"/>
      <c r="S28" s="21"/>
      <c r="T28" s="82"/>
      <c r="U28" s="21"/>
      <c r="V28" s="21"/>
      <c r="W28" s="82"/>
    </row>
    <row r="29" spans="2:23" ht="12.75">
      <c r="B29" s="21" t="s">
        <v>23</v>
      </c>
      <c r="C29" s="21">
        <v>116</v>
      </c>
      <c r="D29" s="21">
        <v>195</v>
      </c>
      <c r="E29" s="82">
        <v>15216614</v>
      </c>
      <c r="F29" s="83">
        <v>0.004713808517740936</v>
      </c>
      <c r="G29" s="83">
        <v>1</v>
      </c>
      <c r="H29" s="49">
        <v>49</v>
      </c>
      <c r="I29" s="21">
        <v>115</v>
      </c>
      <c r="J29" s="49">
        <v>45</v>
      </c>
      <c r="K29" s="82">
        <v>10460944</v>
      </c>
      <c r="L29" s="21">
        <f>(O29+R29+U29)</f>
        <v>1</v>
      </c>
      <c r="M29" s="21">
        <f>(P29+S29+V29)</f>
        <v>80</v>
      </c>
      <c r="N29" s="82">
        <f>(Q29+T29+W29)</f>
        <v>4755670</v>
      </c>
      <c r="O29" s="21">
        <v>0</v>
      </c>
      <c r="P29" s="21">
        <v>0</v>
      </c>
      <c r="Q29" s="82">
        <v>0</v>
      </c>
      <c r="R29" s="21">
        <v>0</v>
      </c>
      <c r="S29" s="21">
        <v>0</v>
      </c>
      <c r="T29" s="82">
        <v>0</v>
      </c>
      <c r="U29" s="21">
        <v>1</v>
      </c>
      <c r="V29" s="21">
        <v>80</v>
      </c>
      <c r="W29" s="82">
        <v>4755670</v>
      </c>
    </row>
    <row r="30" spans="2:23" ht="12.75">
      <c r="B30" s="21"/>
      <c r="C30" s="21"/>
      <c r="D30" s="21"/>
      <c r="E30" s="82"/>
      <c r="F30" s="11"/>
      <c r="G30" s="21"/>
      <c r="H30" s="49"/>
      <c r="I30" s="21"/>
      <c r="J30" s="11"/>
      <c r="K30" s="82"/>
      <c r="L30" s="82"/>
      <c r="M30" s="82"/>
      <c r="N30" s="82"/>
      <c r="O30" s="21"/>
      <c r="P30" s="21"/>
      <c r="Q30" s="82"/>
      <c r="R30" s="21"/>
      <c r="S30" s="21"/>
      <c r="T30" s="82"/>
      <c r="U30" s="21"/>
      <c r="V30" s="21"/>
      <c r="W30" s="82"/>
    </row>
    <row r="31" spans="2:23" ht="12.75">
      <c r="B31" s="21"/>
      <c r="C31" s="21"/>
      <c r="D31" s="21"/>
      <c r="E31" s="82"/>
      <c r="F31" s="11"/>
      <c r="G31" s="21"/>
      <c r="H31" s="49"/>
      <c r="I31" s="21"/>
      <c r="J31" s="11"/>
      <c r="K31" s="82"/>
      <c r="L31" s="82"/>
      <c r="M31" s="82"/>
      <c r="N31" s="82"/>
      <c r="O31" s="21"/>
      <c r="P31" s="21"/>
      <c r="Q31" s="82"/>
      <c r="R31" s="21"/>
      <c r="S31" s="21"/>
      <c r="T31" s="82"/>
      <c r="U31" s="21"/>
      <c r="V31" s="21"/>
      <c r="W31" s="82"/>
    </row>
    <row r="32" spans="2:23" ht="12.75">
      <c r="B32" s="21" t="s">
        <v>2</v>
      </c>
      <c r="C32" s="21">
        <v>1935</v>
      </c>
      <c r="D32" s="21">
        <v>3153</v>
      </c>
      <c r="E32" s="82">
        <v>300283580</v>
      </c>
      <c r="F32" s="83">
        <v>0.0930219625168741</v>
      </c>
      <c r="G32" s="83">
        <v>1</v>
      </c>
      <c r="H32" s="49">
        <v>5</v>
      </c>
      <c r="I32" s="21">
        <v>1858</v>
      </c>
      <c r="J32" s="49">
        <v>7</v>
      </c>
      <c r="K32" s="82">
        <v>221681739</v>
      </c>
      <c r="L32" s="21">
        <f>(O32+R32+U32)</f>
        <v>77</v>
      </c>
      <c r="M32" s="21">
        <f>(P32+S32+V32)</f>
        <v>1295</v>
      </c>
      <c r="N32" s="82">
        <f>(Q32+T32+W32)</f>
        <v>78601841</v>
      </c>
      <c r="O32" s="21">
        <v>11</v>
      </c>
      <c r="P32" s="21">
        <v>22</v>
      </c>
      <c r="Q32" s="82">
        <v>2150000</v>
      </c>
      <c r="R32" s="21">
        <v>1</v>
      </c>
      <c r="S32" s="21">
        <v>4</v>
      </c>
      <c r="T32" s="82">
        <v>600000</v>
      </c>
      <c r="U32" s="21">
        <v>65</v>
      </c>
      <c r="V32" s="21">
        <v>1269</v>
      </c>
      <c r="W32" s="82">
        <v>75851841</v>
      </c>
    </row>
    <row r="33" spans="2:23" ht="12.75">
      <c r="B33" s="21"/>
      <c r="C33" s="21"/>
      <c r="D33" s="21"/>
      <c r="E33" s="82"/>
      <c r="F33" s="11"/>
      <c r="G33" s="21"/>
      <c r="H33" s="49"/>
      <c r="I33" s="21"/>
      <c r="J33" s="11"/>
      <c r="K33" s="82"/>
      <c r="L33" s="82"/>
      <c r="M33" s="82"/>
      <c r="N33" s="82"/>
      <c r="O33" s="21"/>
      <c r="P33" s="21"/>
      <c r="Q33" s="82"/>
      <c r="R33" s="21"/>
      <c r="S33" s="21"/>
      <c r="T33" s="82"/>
      <c r="U33" s="21"/>
      <c r="V33" s="21"/>
      <c r="W33" s="82"/>
    </row>
    <row r="34" spans="2:23" ht="12.75">
      <c r="B34" s="21" t="s">
        <v>3</v>
      </c>
      <c r="C34" s="21">
        <v>886</v>
      </c>
      <c r="D34" s="21">
        <v>886</v>
      </c>
      <c r="E34" s="82">
        <v>129962443</v>
      </c>
      <c r="F34" s="83">
        <v>0.040259815409645065</v>
      </c>
      <c r="G34" s="83">
        <v>1</v>
      </c>
      <c r="H34" s="49">
        <v>17</v>
      </c>
      <c r="I34" s="21">
        <v>886</v>
      </c>
      <c r="J34" s="49">
        <v>17</v>
      </c>
      <c r="K34" s="82">
        <v>129962443</v>
      </c>
      <c r="L34" s="82"/>
      <c r="M34" s="82"/>
      <c r="N34" s="82"/>
      <c r="O34" s="21">
        <v>0</v>
      </c>
      <c r="P34" s="21">
        <v>0</v>
      </c>
      <c r="Q34" s="82">
        <v>0</v>
      </c>
      <c r="R34" s="21">
        <v>0</v>
      </c>
      <c r="S34" s="21">
        <v>0</v>
      </c>
      <c r="T34" s="82">
        <v>0</v>
      </c>
      <c r="U34" s="21">
        <v>0</v>
      </c>
      <c r="V34" s="21">
        <v>0</v>
      </c>
      <c r="W34" s="82">
        <v>0</v>
      </c>
    </row>
    <row r="35" spans="2:23" ht="12.75">
      <c r="B35" s="21" t="s">
        <v>53</v>
      </c>
      <c r="C35" s="21">
        <v>886</v>
      </c>
      <c r="D35" s="21">
        <v>886</v>
      </c>
      <c r="E35" s="82">
        <v>129962443</v>
      </c>
      <c r="F35" s="83">
        <v>0.040259815409645065</v>
      </c>
      <c r="G35" s="83">
        <v>1</v>
      </c>
      <c r="H35" s="49">
        <v>18</v>
      </c>
      <c r="I35" s="21">
        <v>886</v>
      </c>
      <c r="J35" s="49">
        <v>17</v>
      </c>
      <c r="K35" s="82">
        <v>129962443</v>
      </c>
      <c r="L35" s="82"/>
      <c r="M35" s="82"/>
      <c r="N35" s="82"/>
      <c r="O35" s="21">
        <v>0</v>
      </c>
      <c r="P35" s="21">
        <v>0</v>
      </c>
      <c r="Q35" s="82">
        <v>0</v>
      </c>
      <c r="R35" s="21">
        <v>0</v>
      </c>
      <c r="S35" s="21">
        <v>0</v>
      </c>
      <c r="T35" s="82">
        <v>0</v>
      </c>
      <c r="U35" s="21">
        <v>0</v>
      </c>
      <c r="V35" s="21">
        <v>0</v>
      </c>
      <c r="W35" s="82">
        <v>0</v>
      </c>
    </row>
    <row r="36" spans="2:23" ht="12.75">
      <c r="B36" s="21" t="s">
        <v>108</v>
      </c>
      <c r="C36" s="21">
        <v>0</v>
      </c>
      <c r="D36" s="21">
        <v>0</v>
      </c>
      <c r="E36" s="82">
        <v>0</v>
      </c>
      <c r="F36" s="11"/>
      <c r="G36" s="21"/>
      <c r="H36" s="49"/>
      <c r="I36" s="21">
        <v>0</v>
      </c>
      <c r="J36" s="11"/>
      <c r="K36" s="82">
        <v>0</v>
      </c>
      <c r="L36" s="82"/>
      <c r="M36" s="82"/>
      <c r="N36" s="82"/>
      <c r="O36" s="21">
        <v>0</v>
      </c>
      <c r="P36" s="21">
        <v>0</v>
      </c>
      <c r="Q36" s="82">
        <v>0</v>
      </c>
      <c r="R36" s="21">
        <v>0</v>
      </c>
      <c r="S36" s="21">
        <v>0</v>
      </c>
      <c r="T36" s="82">
        <v>0</v>
      </c>
      <c r="U36" s="21">
        <v>0</v>
      </c>
      <c r="V36" s="21">
        <v>0</v>
      </c>
      <c r="W36" s="82">
        <v>0</v>
      </c>
    </row>
    <row r="37" spans="2:23" ht="12.75">
      <c r="B37" s="21"/>
      <c r="C37" s="21"/>
      <c r="D37" s="21"/>
      <c r="E37" s="82"/>
      <c r="F37" s="11"/>
      <c r="G37" s="21"/>
      <c r="H37" s="49"/>
      <c r="I37" s="11"/>
      <c r="J37" s="11"/>
      <c r="K37" s="82"/>
      <c r="L37" s="82"/>
      <c r="M37" s="82"/>
      <c r="N37" s="82"/>
      <c r="O37" s="11"/>
      <c r="P37" s="11"/>
      <c r="Q37" s="82"/>
      <c r="R37" s="11"/>
      <c r="S37" s="11"/>
      <c r="T37" s="82"/>
      <c r="U37" s="11"/>
      <c r="V37" s="11"/>
      <c r="W37" s="82"/>
    </row>
    <row r="38" spans="2:23" ht="12.75">
      <c r="B38" s="21" t="s">
        <v>4</v>
      </c>
      <c r="C38" s="21">
        <v>176</v>
      </c>
      <c r="D38" s="21">
        <v>176</v>
      </c>
      <c r="E38" s="82">
        <v>17752878</v>
      </c>
      <c r="F38" s="83">
        <v>0.005499493351859728</v>
      </c>
      <c r="G38" s="83">
        <v>1</v>
      </c>
      <c r="H38" s="49">
        <v>44</v>
      </c>
      <c r="I38" s="21">
        <v>176</v>
      </c>
      <c r="J38" s="49">
        <v>40</v>
      </c>
      <c r="K38" s="82">
        <v>17752878</v>
      </c>
      <c r="L38" s="82"/>
      <c r="M38" s="82"/>
      <c r="N38" s="82"/>
      <c r="O38" s="21">
        <v>0</v>
      </c>
      <c r="P38" s="21">
        <v>0</v>
      </c>
      <c r="Q38" s="82">
        <v>0</v>
      </c>
      <c r="R38" s="21">
        <v>0</v>
      </c>
      <c r="S38" s="21">
        <v>0</v>
      </c>
      <c r="T38" s="82">
        <v>0</v>
      </c>
      <c r="U38" s="21">
        <v>0</v>
      </c>
      <c r="V38" s="21">
        <v>0</v>
      </c>
      <c r="W38" s="82">
        <v>0</v>
      </c>
    </row>
    <row r="39" spans="2:23" ht="12.75">
      <c r="B39" s="21" t="s">
        <v>55</v>
      </c>
      <c r="C39" s="21">
        <v>146</v>
      </c>
      <c r="D39" s="21">
        <v>146</v>
      </c>
      <c r="E39" s="82">
        <v>15323568</v>
      </c>
      <c r="F39" s="83">
        <v>0.004746940768858462</v>
      </c>
      <c r="G39" s="83">
        <v>0.8631596521983647</v>
      </c>
      <c r="H39" s="49">
        <v>48</v>
      </c>
      <c r="I39" s="21">
        <v>146</v>
      </c>
      <c r="J39" s="49">
        <v>43</v>
      </c>
      <c r="K39" s="82">
        <v>15323568</v>
      </c>
      <c r="L39" s="82"/>
      <c r="M39" s="82"/>
      <c r="N39" s="82"/>
      <c r="O39" s="21">
        <v>0</v>
      </c>
      <c r="P39" s="21">
        <v>0</v>
      </c>
      <c r="Q39" s="82">
        <v>0</v>
      </c>
      <c r="R39" s="21">
        <v>0</v>
      </c>
      <c r="S39" s="21">
        <v>0</v>
      </c>
      <c r="T39" s="82">
        <v>0</v>
      </c>
      <c r="U39" s="21">
        <v>0</v>
      </c>
      <c r="V39" s="21">
        <v>0</v>
      </c>
      <c r="W39" s="82">
        <v>0</v>
      </c>
    </row>
    <row r="40" spans="2:23" ht="12.75">
      <c r="B40" s="21" t="s">
        <v>109</v>
      </c>
      <c r="C40" s="21">
        <v>14</v>
      </c>
      <c r="D40" s="21">
        <v>14</v>
      </c>
      <c r="E40" s="82">
        <v>1348410</v>
      </c>
      <c r="F40" s="83">
        <v>0.00041771096667149834</v>
      </c>
      <c r="G40" s="83">
        <v>0.07595444524544133</v>
      </c>
      <c r="H40" s="49">
        <v>66</v>
      </c>
      <c r="I40" s="21">
        <v>14</v>
      </c>
      <c r="J40" s="49">
        <v>66</v>
      </c>
      <c r="K40" s="82">
        <v>1348410</v>
      </c>
      <c r="L40" s="82"/>
      <c r="M40" s="82"/>
      <c r="N40" s="82"/>
      <c r="O40" s="21">
        <v>0</v>
      </c>
      <c r="P40" s="21">
        <v>0</v>
      </c>
      <c r="Q40" s="82">
        <v>0</v>
      </c>
      <c r="R40" s="21">
        <v>0</v>
      </c>
      <c r="S40" s="21">
        <v>0</v>
      </c>
      <c r="T40" s="82">
        <v>0</v>
      </c>
      <c r="U40" s="21">
        <v>0</v>
      </c>
      <c r="V40" s="21">
        <v>0</v>
      </c>
      <c r="W40" s="82">
        <v>0</v>
      </c>
    </row>
    <row r="41" spans="2:23" ht="12.75">
      <c r="B41" s="21" t="s">
        <v>110</v>
      </c>
      <c r="C41" s="21">
        <v>1</v>
      </c>
      <c r="D41" s="21">
        <v>1</v>
      </c>
      <c r="E41" s="82">
        <v>39000</v>
      </c>
      <c r="F41" s="83">
        <v>1.2081434949450417E-05</v>
      </c>
      <c r="G41" s="83">
        <v>0.0021968269032209874</v>
      </c>
      <c r="H41" s="49">
        <v>102</v>
      </c>
      <c r="I41" s="21">
        <v>1</v>
      </c>
      <c r="J41" s="49">
        <v>97</v>
      </c>
      <c r="K41" s="82">
        <v>39000</v>
      </c>
      <c r="L41" s="82"/>
      <c r="M41" s="82"/>
      <c r="N41" s="82"/>
      <c r="O41" s="21">
        <v>0</v>
      </c>
      <c r="P41" s="21">
        <v>0</v>
      </c>
      <c r="Q41" s="82">
        <v>0</v>
      </c>
      <c r="R41" s="21">
        <v>0</v>
      </c>
      <c r="S41" s="21">
        <v>0</v>
      </c>
      <c r="T41" s="82">
        <v>0</v>
      </c>
      <c r="U41" s="21">
        <v>0</v>
      </c>
      <c r="V41" s="21">
        <v>0</v>
      </c>
      <c r="W41" s="82">
        <v>0</v>
      </c>
    </row>
    <row r="42" spans="2:23" ht="12.75">
      <c r="B42" s="21" t="s">
        <v>111</v>
      </c>
      <c r="C42" s="21">
        <v>0</v>
      </c>
      <c r="D42" s="21">
        <v>0</v>
      </c>
      <c r="E42" s="82">
        <v>0</v>
      </c>
      <c r="F42" s="11"/>
      <c r="G42" s="21"/>
      <c r="H42" s="49"/>
      <c r="I42" s="21">
        <v>0</v>
      </c>
      <c r="J42" s="11"/>
      <c r="K42" s="82">
        <v>0</v>
      </c>
      <c r="L42" s="82"/>
      <c r="M42" s="82"/>
      <c r="N42" s="82"/>
      <c r="O42" s="21">
        <v>0</v>
      </c>
      <c r="P42" s="21">
        <v>0</v>
      </c>
      <c r="Q42" s="82">
        <v>0</v>
      </c>
      <c r="R42" s="21">
        <v>0</v>
      </c>
      <c r="S42" s="21">
        <v>0</v>
      </c>
      <c r="T42" s="82">
        <v>0</v>
      </c>
      <c r="U42" s="21">
        <v>0</v>
      </c>
      <c r="V42" s="21">
        <v>0</v>
      </c>
      <c r="W42" s="82">
        <v>0</v>
      </c>
    </row>
    <row r="43" spans="2:23" ht="12.75">
      <c r="B43" s="21" t="s">
        <v>112</v>
      </c>
      <c r="C43" s="21">
        <v>8</v>
      </c>
      <c r="D43" s="21">
        <v>8</v>
      </c>
      <c r="E43" s="82">
        <v>530000</v>
      </c>
      <c r="F43" s="83">
        <v>0.00016418360315919797</v>
      </c>
      <c r="G43" s="83">
        <v>0.029854314325823677</v>
      </c>
      <c r="H43" s="49">
        <v>77</v>
      </c>
      <c r="I43" s="21">
        <v>8</v>
      </c>
      <c r="J43" s="49">
        <v>75</v>
      </c>
      <c r="K43" s="82">
        <v>530000</v>
      </c>
      <c r="L43" s="82"/>
      <c r="M43" s="82"/>
      <c r="N43" s="82"/>
      <c r="O43" s="21">
        <v>0</v>
      </c>
      <c r="P43" s="21">
        <v>0</v>
      </c>
      <c r="Q43" s="82">
        <v>0</v>
      </c>
      <c r="R43" s="21">
        <v>0</v>
      </c>
      <c r="S43" s="21">
        <v>0</v>
      </c>
      <c r="T43" s="82">
        <v>0</v>
      </c>
      <c r="U43" s="21">
        <v>0</v>
      </c>
      <c r="V43" s="21">
        <v>0</v>
      </c>
      <c r="W43" s="82">
        <v>0</v>
      </c>
    </row>
    <row r="44" spans="2:23" ht="12.75">
      <c r="B44" s="21" t="s">
        <v>113</v>
      </c>
      <c r="C44" s="21">
        <v>0</v>
      </c>
      <c r="D44" s="21">
        <v>0</v>
      </c>
      <c r="E44" s="82">
        <v>0</v>
      </c>
      <c r="F44" s="11"/>
      <c r="G44" s="21"/>
      <c r="H44" s="49"/>
      <c r="I44" s="21">
        <v>0</v>
      </c>
      <c r="J44" s="11"/>
      <c r="K44" s="82">
        <v>0</v>
      </c>
      <c r="L44" s="82"/>
      <c r="M44" s="82"/>
      <c r="N44" s="82"/>
      <c r="O44" s="21">
        <v>0</v>
      </c>
      <c r="P44" s="21">
        <v>0</v>
      </c>
      <c r="Q44" s="82">
        <v>0</v>
      </c>
      <c r="R44" s="21">
        <v>0</v>
      </c>
      <c r="S44" s="21">
        <v>0</v>
      </c>
      <c r="T44" s="82">
        <v>0</v>
      </c>
      <c r="U44" s="21">
        <v>0</v>
      </c>
      <c r="V44" s="21">
        <v>0</v>
      </c>
      <c r="W44" s="82">
        <v>0</v>
      </c>
    </row>
    <row r="45" spans="2:23" ht="12.75">
      <c r="B45" s="21" t="s">
        <v>114</v>
      </c>
      <c r="C45" s="21">
        <v>0</v>
      </c>
      <c r="D45" s="21">
        <v>0</v>
      </c>
      <c r="E45" s="82">
        <v>0</v>
      </c>
      <c r="F45" s="11"/>
      <c r="G45" s="21"/>
      <c r="H45" s="49"/>
      <c r="I45" s="21">
        <v>0</v>
      </c>
      <c r="J45" s="11"/>
      <c r="K45" s="82">
        <v>0</v>
      </c>
      <c r="L45" s="82"/>
      <c r="M45" s="82"/>
      <c r="N45" s="82"/>
      <c r="O45" s="21">
        <v>0</v>
      </c>
      <c r="P45" s="21">
        <v>0</v>
      </c>
      <c r="Q45" s="82">
        <v>0</v>
      </c>
      <c r="R45" s="21">
        <v>0</v>
      </c>
      <c r="S45" s="21">
        <v>0</v>
      </c>
      <c r="T45" s="82">
        <v>0</v>
      </c>
      <c r="U45" s="21">
        <v>0</v>
      </c>
      <c r="V45" s="21">
        <v>0</v>
      </c>
      <c r="W45" s="82">
        <v>0</v>
      </c>
    </row>
    <row r="46" spans="2:23" ht="12.75">
      <c r="B46" s="21" t="s">
        <v>115</v>
      </c>
      <c r="C46" s="21">
        <v>3</v>
      </c>
      <c r="D46" s="21">
        <v>3</v>
      </c>
      <c r="E46" s="82">
        <v>270000</v>
      </c>
      <c r="F46" s="83">
        <v>8.36407034961952E-05</v>
      </c>
      <c r="G46" s="83">
        <v>0.015208801637683761</v>
      </c>
      <c r="H46" s="49">
        <v>85</v>
      </c>
      <c r="I46" s="21">
        <v>3</v>
      </c>
      <c r="J46" s="49">
        <v>86</v>
      </c>
      <c r="K46" s="82">
        <v>270000</v>
      </c>
      <c r="L46" s="82"/>
      <c r="M46" s="82"/>
      <c r="N46" s="82"/>
      <c r="O46" s="21">
        <v>0</v>
      </c>
      <c r="P46" s="21">
        <v>0</v>
      </c>
      <c r="Q46" s="82">
        <v>0</v>
      </c>
      <c r="R46" s="21">
        <v>0</v>
      </c>
      <c r="S46" s="21">
        <v>0</v>
      </c>
      <c r="T46" s="82">
        <v>0</v>
      </c>
      <c r="U46" s="21">
        <v>0</v>
      </c>
      <c r="V46" s="21">
        <v>0</v>
      </c>
      <c r="W46" s="82">
        <v>0</v>
      </c>
    </row>
    <row r="47" spans="2:23" ht="12.75">
      <c r="B47" s="21" t="s">
        <v>116</v>
      </c>
      <c r="C47" s="21">
        <v>4</v>
      </c>
      <c r="D47" s="21">
        <v>4</v>
      </c>
      <c r="E47" s="82">
        <v>241900</v>
      </c>
      <c r="F47" s="83">
        <v>7.49358747249245E-05</v>
      </c>
      <c r="G47" s="83">
        <v>0.013625959689465561</v>
      </c>
      <c r="H47" s="49">
        <v>88</v>
      </c>
      <c r="I47" s="21">
        <v>4</v>
      </c>
      <c r="J47" s="49">
        <v>79</v>
      </c>
      <c r="K47" s="82">
        <v>241900</v>
      </c>
      <c r="L47" s="82"/>
      <c r="M47" s="82"/>
      <c r="N47" s="82"/>
      <c r="O47" s="21">
        <v>0</v>
      </c>
      <c r="P47" s="21">
        <v>0</v>
      </c>
      <c r="Q47" s="82">
        <v>0</v>
      </c>
      <c r="R47" s="21">
        <v>0</v>
      </c>
      <c r="S47" s="21">
        <v>0</v>
      </c>
      <c r="T47" s="82">
        <v>0</v>
      </c>
      <c r="U47" s="21">
        <v>0</v>
      </c>
      <c r="V47" s="21">
        <v>0</v>
      </c>
      <c r="W47" s="82">
        <v>0</v>
      </c>
    </row>
    <row r="48" spans="2:23" ht="12.75">
      <c r="B48" s="21"/>
      <c r="C48" s="21"/>
      <c r="D48" s="21"/>
      <c r="E48" s="82"/>
      <c r="F48" s="11"/>
      <c r="G48" s="21"/>
      <c r="H48" s="49"/>
      <c r="I48" s="11"/>
      <c r="J48" s="11"/>
      <c r="K48" s="82"/>
      <c r="L48" s="82"/>
      <c r="M48" s="82"/>
      <c r="N48" s="82"/>
      <c r="O48" s="11"/>
      <c r="P48" s="11"/>
      <c r="Q48" s="82"/>
      <c r="R48" s="11"/>
      <c r="S48" s="11"/>
      <c r="T48" s="82"/>
      <c r="U48" s="11"/>
      <c r="V48" s="11"/>
      <c r="W48" s="82"/>
    </row>
    <row r="49" spans="2:23" ht="12.75">
      <c r="B49" s="21" t="s">
        <v>5</v>
      </c>
      <c r="C49" s="21">
        <v>1360</v>
      </c>
      <c r="D49" s="21">
        <v>1390</v>
      </c>
      <c r="E49" s="82">
        <v>167576556</v>
      </c>
      <c r="F49" s="83">
        <v>0.05191192975299833</v>
      </c>
      <c r="G49" s="83">
        <v>1</v>
      </c>
      <c r="H49" s="49">
        <v>13</v>
      </c>
      <c r="I49" s="21">
        <v>1350</v>
      </c>
      <c r="J49" s="49">
        <v>12</v>
      </c>
      <c r="K49" s="82">
        <v>164645855</v>
      </c>
      <c r="L49" s="21">
        <f aca="true" t="shared" si="1" ref="L49:N50">(O49+R49+U49)</f>
        <v>10</v>
      </c>
      <c r="M49" s="21">
        <f t="shared" si="1"/>
        <v>40</v>
      </c>
      <c r="N49" s="82">
        <f t="shared" si="1"/>
        <v>2930701</v>
      </c>
      <c r="O49" s="21">
        <v>8</v>
      </c>
      <c r="P49" s="21">
        <v>16</v>
      </c>
      <c r="Q49" s="82">
        <v>1504000</v>
      </c>
      <c r="R49" s="21">
        <v>0</v>
      </c>
      <c r="S49" s="21">
        <v>0</v>
      </c>
      <c r="T49" s="82">
        <v>0</v>
      </c>
      <c r="U49" s="21">
        <v>2</v>
      </c>
      <c r="V49" s="21">
        <v>24</v>
      </c>
      <c r="W49" s="82">
        <v>1426701</v>
      </c>
    </row>
    <row r="50" spans="2:23" ht="12.75">
      <c r="B50" s="21" t="s">
        <v>47</v>
      </c>
      <c r="C50" s="21">
        <v>1170</v>
      </c>
      <c r="D50" s="21">
        <v>1200</v>
      </c>
      <c r="E50" s="82">
        <v>149179130</v>
      </c>
      <c r="F50" s="83">
        <v>0.04621276807463095</v>
      </c>
      <c r="G50" s="83">
        <v>0.8902147983038868</v>
      </c>
      <c r="H50" s="49">
        <v>16</v>
      </c>
      <c r="I50" s="21">
        <v>1160</v>
      </c>
      <c r="J50" s="49">
        <v>16</v>
      </c>
      <c r="K50" s="82">
        <v>146248429</v>
      </c>
      <c r="L50" s="21">
        <f t="shared" si="1"/>
        <v>10</v>
      </c>
      <c r="M50" s="21">
        <f t="shared" si="1"/>
        <v>40</v>
      </c>
      <c r="N50" s="82">
        <f t="shared" si="1"/>
        <v>2930701</v>
      </c>
      <c r="O50" s="21">
        <v>8</v>
      </c>
      <c r="P50" s="21">
        <v>16</v>
      </c>
      <c r="Q50" s="82">
        <v>1504000</v>
      </c>
      <c r="R50" s="21">
        <v>0</v>
      </c>
      <c r="S50" s="21">
        <v>0</v>
      </c>
      <c r="T50" s="82">
        <v>0</v>
      </c>
      <c r="U50" s="21">
        <v>2</v>
      </c>
      <c r="V50" s="21">
        <v>24</v>
      </c>
      <c r="W50" s="82">
        <v>1426701</v>
      </c>
    </row>
    <row r="51" spans="2:23" ht="12.75">
      <c r="B51" s="21" t="s">
        <v>117</v>
      </c>
      <c r="C51" s="21">
        <v>190</v>
      </c>
      <c r="D51" s="21">
        <v>190</v>
      </c>
      <c r="E51" s="82">
        <v>18397426</v>
      </c>
      <c r="F51" s="83">
        <v>0.005699161678367379</v>
      </c>
      <c r="G51" s="83">
        <v>0.10978520169611315</v>
      </c>
      <c r="H51" s="49">
        <v>42</v>
      </c>
      <c r="I51" s="21">
        <v>190</v>
      </c>
      <c r="J51" s="49">
        <v>39</v>
      </c>
      <c r="K51" s="82">
        <v>18397426</v>
      </c>
      <c r="L51" s="82"/>
      <c r="M51" s="82"/>
      <c r="N51" s="82"/>
      <c r="O51" s="21">
        <v>0</v>
      </c>
      <c r="P51" s="21">
        <v>0</v>
      </c>
      <c r="Q51" s="82">
        <v>0</v>
      </c>
      <c r="R51" s="21">
        <v>0</v>
      </c>
      <c r="S51" s="21">
        <v>0</v>
      </c>
      <c r="T51" s="82">
        <v>0</v>
      </c>
      <c r="U51" s="21">
        <v>0</v>
      </c>
      <c r="V51" s="21">
        <v>0</v>
      </c>
      <c r="W51" s="82">
        <v>0</v>
      </c>
    </row>
    <row r="52" spans="2:23" ht="12.75">
      <c r="B52" s="21"/>
      <c r="C52" s="21"/>
      <c r="D52" s="21"/>
      <c r="E52" s="82"/>
      <c r="F52" s="11"/>
      <c r="G52" s="21"/>
      <c r="H52" s="49"/>
      <c r="I52" s="11"/>
      <c r="J52" s="11"/>
      <c r="K52" s="82"/>
      <c r="L52" s="82"/>
      <c r="M52" s="82"/>
      <c r="N52" s="82"/>
      <c r="O52" s="11"/>
      <c r="P52" s="11"/>
      <c r="Q52" s="82"/>
      <c r="R52" s="11"/>
      <c r="S52" s="11"/>
      <c r="T52" s="82"/>
      <c r="U52" s="11"/>
      <c r="V52" s="11"/>
      <c r="W52" s="82"/>
    </row>
    <row r="53" spans="2:23" ht="12.75">
      <c r="B53" s="21" t="s">
        <v>6</v>
      </c>
      <c r="C53" s="21">
        <v>730</v>
      </c>
      <c r="D53" s="21">
        <v>940</v>
      </c>
      <c r="E53" s="82">
        <v>85448661</v>
      </c>
      <c r="F53" s="83">
        <v>0.026470318958695917</v>
      </c>
      <c r="G53" s="83">
        <v>1</v>
      </c>
      <c r="H53" s="49">
        <v>23</v>
      </c>
      <c r="I53" s="21">
        <v>702</v>
      </c>
      <c r="J53" s="49">
        <v>20</v>
      </c>
      <c r="K53" s="82">
        <v>76857880</v>
      </c>
      <c r="L53" s="21">
        <f>(O53+R53+U53)</f>
        <v>28</v>
      </c>
      <c r="M53" s="21">
        <f>(P53+S53+V53)</f>
        <v>238</v>
      </c>
      <c r="N53" s="82">
        <f>(Q53+T53+W53)</f>
        <v>8590781</v>
      </c>
      <c r="O53" s="21">
        <v>0</v>
      </c>
      <c r="P53" s="21">
        <v>0</v>
      </c>
      <c r="Q53" s="82">
        <v>0</v>
      </c>
      <c r="R53" s="21">
        <v>0</v>
      </c>
      <c r="S53" s="21">
        <v>0</v>
      </c>
      <c r="T53" s="82">
        <v>0</v>
      </c>
      <c r="U53" s="21">
        <v>28</v>
      </c>
      <c r="V53" s="21">
        <v>238</v>
      </c>
      <c r="W53" s="82">
        <v>8590781</v>
      </c>
    </row>
    <row r="54" spans="2:23" ht="12.75">
      <c r="B54" s="21" t="s">
        <v>56</v>
      </c>
      <c r="C54" s="21">
        <v>515</v>
      </c>
      <c r="D54" s="21">
        <v>515</v>
      </c>
      <c r="E54" s="82">
        <v>64797515</v>
      </c>
      <c r="F54" s="83">
        <v>0.020072999034834296</v>
      </c>
      <c r="G54" s="83">
        <v>0.7583210110220452</v>
      </c>
      <c r="H54" s="49">
        <v>27</v>
      </c>
      <c r="I54" s="21">
        <v>515</v>
      </c>
      <c r="J54" s="49">
        <v>27</v>
      </c>
      <c r="K54" s="82">
        <v>64797515</v>
      </c>
      <c r="L54" s="82"/>
      <c r="M54" s="82"/>
      <c r="N54" s="82"/>
      <c r="O54" s="21">
        <v>0</v>
      </c>
      <c r="P54" s="21">
        <v>0</v>
      </c>
      <c r="Q54" s="82">
        <v>0</v>
      </c>
      <c r="R54" s="21">
        <v>0</v>
      </c>
      <c r="S54" s="21">
        <v>0</v>
      </c>
      <c r="T54" s="82">
        <v>0</v>
      </c>
      <c r="U54" s="21">
        <v>0</v>
      </c>
      <c r="V54" s="21">
        <v>0</v>
      </c>
      <c r="W54" s="82">
        <v>0</v>
      </c>
    </row>
    <row r="55" spans="2:23" ht="12.75">
      <c r="B55" s="21" t="s">
        <v>81</v>
      </c>
      <c r="C55" s="21">
        <v>11</v>
      </c>
      <c r="D55" s="21">
        <v>11</v>
      </c>
      <c r="E55" s="82">
        <v>1099600</v>
      </c>
      <c r="F55" s="83">
        <v>0.0003406345094978379</v>
      </c>
      <c r="G55" s="83">
        <v>0.012868545710739691</v>
      </c>
      <c r="H55" s="49">
        <v>71</v>
      </c>
      <c r="I55" s="21">
        <v>11</v>
      </c>
      <c r="J55" s="49">
        <v>71</v>
      </c>
      <c r="K55" s="82">
        <v>1099600</v>
      </c>
      <c r="L55" s="82"/>
      <c r="M55" s="82"/>
      <c r="N55" s="82"/>
      <c r="O55" s="21">
        <v>0</v>
      </c>
      <c r="P55" s="21">
        <v>0</v>
      </c>
      <c r="Q55" s="82">
        <v>0</v>
      </c>
      <c r="R55" s="21">
        <v>0</v>
      </c>
      <c r="S55" s="21">
        <v>0</v>
      </c>
      <c r="T55" s="82">
        <v>0</v>
      </c>
      <c r="U55" s="21">
        <v>0</v>
      </c>
      <c r="V55" s="21">
        <v>0</v>
      </c>
      <c r="W55" s="82">
        <v>0</v>
      </c>
    </row>
    <row r="56" spans="2:23" ht="12.75">
      <c r="B56" s="21" t="s">
        <v>118</v>
      </c>
      <c r="C56" s="21">
        <v>204</v>
      </c>
      <c r="D56" s="21">
        <v>414</v>
      </c>
      <c r="E56" s="82">
        <v>19551546</v>
      </c>
      <c r="F56" s="83">
        <v>0.006056685414363782</v>
      </c>
      <c r="G56" s="83">
        <v>0.22881044326721514</v>
      </c>
      <c r="H56" s="49">
        <v>40</v>
      </c>
      <c r="I56" s="21">
        <v>176</v>
      </c>
      <c r="J56" s="49">
        <v>40</v>
      </c>
      <c r="K56" s="82">
        <v>10960765</v>
      </c>
      <c r="L56" s="21">
        <f>(O56+R56+U56)</f>
        <v>28</v>
      </c>
      <c r="M56" s="21">
        <f>(P56+S56+V56)</f>
        <v>238</v>
      </c>
      <c r="N56" s="82">
        <f>(Q56+T56+W56)</f>
        <v>8590781</v>
      </c>
      <c r="O56" s="21">
        <v>0</v>
      </c>
      <c r="P56" s="21">
        <v>0</v>
      </c>
      <c r="Q56" s="82">
        <v>0</v>
      </c>
      <c r="R56" s="21">
        <v>0</v>
      </c>
      <c r="S56" s="21">
        <v>0</v>
      </c>
      <c r="T56" s="82">
        <v>0</v>
      </c>
      <c r="U56" s="21">
        <v>28</v>
      </c>
      <c r="V56" s="21">
        <v>238</v>
      </c>
      <c r="W56" s="82">
        <v>8590781</v>
      </c>
    </row>
    <row r="57" spans="2:23" ht="12.75">
      <c r="B57" s="21"/>
      <c r="C57" s="21"/>
      <c r="D57" s="21"/>
      <c r="E57" s="82"/>
      <c r="F57" s="11"/>
      <c r="G57" s="21"/>
      <c r="H57" s="49"/>
      <c r="I57" s="11"/>
      <c r="J57" s="11"/>
      <c r="K57" s="82"/>
      <c r="L57" s="82"/>
      <c r="M57" s="82"/>
      <c r="N57" s="82"/>
      <c r="O57" s="11"/>
      <c r="P57" s="11"/>
      <c r="Q57" s="82"/>
      <c r="R57" s="11"/>
      <c r="S57" s="11"/>
      <c r="T57" s="82"/>
      <c r="U57" s="11"/>
      <c r="V57" s="11"/>
      <c r="W57" s="82"/>
    </row>
    <row r="58" spans="2:23" ht="12.75">
      <c r="B58" s="21" t="s">
        <v>7</v>
      </c>
      <c r="C58" s="21">
        <v>1368</v>
      </c>
      <c r="D58" s="21">
        <v>1368</v>
      </c>
      <c r="E58" s="82">
        <v>174042352</v>
      </c>
      <c r="F58" s="83">
        <v>0.05391490651634235</v>
      </c>
      <c r="G58" s="83">
        <v>1</v>
      </c>
      <c r="H58" s="49">
        <v>12</v>
      </c>
      <c r="I58" s="21">
        <v>1368</v>
      </c>
      <c r="J58" s="49">
        <v>11</v>
      </c>
      <c r="K58" s="82">
        <v>174042352</v>
      </c>
      <c r="L58" s="82"/>
      <c r="M58" s="82"/>
      <c r="N58" s="82"/>
      <c r="O58" s="21">
        <v>0</v>
      </c>
      <c r="P58" s="21">
        <v>0</v>
      </c>
      <c r="Q58" s="82">
        <v>0</v>
      </c>
      <c r="R58" s="21">
        <v>0</v>
      </c>
      <c r="S58" s="21">
        <v>0</v>
      </c>
      <c r="T58" s="82">
        <v>0</v>
      </c>
      <c r="U58" s="21">
        <v>0</v>
      </c>
      <c r="V58" s="21">
        <v>0</v>
      </c>
      <c r="W58" s="82">
        <v>0</v>
      </c>
    </row>
    <row r="59" spans="2:23" ht="12.75">
      <c r="B59" s="21" t="s">
        <v>57</v>
      </c>
      <c r="C59" s="21">
        <v>1287</v>
      </c>
      <c r="D59" s="21">
        <v>1287</v>
      </c>
      <c r="E59" s="82">
        <v>160154390</v>
      </c>
      <c r="F59" s="83">
        <v>0.04961268832445929</v>
      </c>
      <c r="G59" s="83">
        <v>0.9202035490763766</v>
      </c>
      <c r="H59" s="49">
        <v>15</v>
      </c>
      <c r="I59" s="21">
        <v>1287</v>
      </c>
      <c r="J59" s="49">
        <v>14</v>
      </c>
      <c r="K59" s="82">
        <v>160154390</v>
      </c>
      <c r="L59" s="82"/>
      <c r="M59" s="82"/>
      <c r="N59" s="82"/>
      <c r="O59" s="21">
        <v>0</v>
      </c>
      <c r="P59" s="21">
        <v>0</v>
      </c>
      <c r="Q59" s="82">
        <v>0</v>
      </c>
      <c r="R59" s="21">
        <v>0</v>
      </c>
      <c r="S59" s="21">
        <v>0</v>
      </c>
      <c r="T59" s="82">
        <v>0</v>
      </c>
      <c r="U59" s="21">
        <v>0</v>
      </c>
      <c r="V59" s="21">
        <v>0</v>
      </c>
      <c r="W59" s="82">
        <v>0</v>
      </c>
    </row>
    <row r="60" spans="2:23" ht="12.75">
      <c r="B60" s="21" t="s">
        <v>119</v>
      </c>
      <c r="C60" s="21">
        <v>2</v>
      </c>
      <c r="D60" s="21">
        <v>2</v>
      </c>
      <c r="E60" s="82">
        <v>150000</v>
      </c>
      <c r="F60" s="83">
        <v>4.646705749788622E-05</v>
      </c>
      <c r="G60" s="83">
        <v>0.0008618591870098377</v>
      </c>
      <c r="H60" s="49">
        <v>95</v>
      </c>
      <c r="I60" s="21">
        <v>2</v>
      </c>
      <c r="J60" s="49">
        <v>91</v>
      </c>
      <c r="K60" s="82">
        <v>150000</v>
      </c>
      <c r="L60" s="82"/>
      <c r="M60" s="82"/>
      <c r="N60" s="82"/>
      <c r="O60" s="21">
        <v>0</v>
      </c>
      <c r="P60" s="21">
        <v>0</v>
      </c>
      <c r="Q60" s="82">
        <v>0</v>
      </c>
      <c r="R60" s="21">
        <v>0</v>
      </c>
      <c r="S60" s="21">
        <v>0</v>
      </c>
      <c r="T60" s="82">
        <v>0</v>
      </c>
      <c r="U60" s="21">
        <v>0</v>
      </c>
      <c r="V60" s="21">
        <v>0</v>
      </c>
      <c r="W60" s="82">
        <v>0</v>
      </c>
    </row>
    <row r="61" spans="2:23" ht="12.75">
      <c r="B61" s="21" t="s">
        <v>120</v>
      </c>
      <c r="C61" s="21">
        <v>79</v>
      </c>
      <c r="D61" s="21">
        <v>79</v>
      </c>
      <c r="E61" s="82">
        <v>13737962</v>
      </c>
      <c r="F61" s="83">
        <v>0.004255751134385173</v>
      </c>
      <c r="G61" s="83">
        <v>0.07893459173661363</v>
      </c>
      <c r="H61" s="49">
        <v>50</v>
      </c>
      <c r="I61" s="21">
        <v>79</v>
      </c>
      <c r="J61" s="49">
        <v>51</v>
      </c>
      <c r="K61" s="82">
        <v>13737962</v>
      </c>
      <c r="L61" s="82"/>
      <c r="M61" s="82"/>
      <c r="N61" s="82"/>
      <c r="O61" s="21">
        <v>0</v>
      </c>
      <c r="P61" s="21">
        <v>0</v>
      </c>
      <c r="Q61" s="82">
        <v>0</v>
      </c>
      <c r="R61" s="21">
        <v>0</v>
      </c>
      <c r="S61" s="21">
        <v>0</v>
      </c>
      <c r="T61" s="82">
        <v>0</v>
      </c>
      <c r="U61" s="21">
        <v>0</v>
      </c>
      <c r="V61" s="21">
        <v>0</v>
      </c>
      <c r="W61" s="82">
        <v>0</v>
      </c>
    </row>
    <row r="62" spans="2:23" ht="12.75">
      <c r="B62" s="21"/>
      <c r="C62" s="21"/>
      <c r="D62" s="21"/>
      <c r="E62" s="82"/>
      <c r="F62" s="11"/>
      <c r="G62" s="21"/>
      <c r="H62" s="49"/>
      <c r="I62" s="11"/>
      <c r="J62" s="11"/>
      <c r="K62" s="82"/>
      <c r="L62" s="82"/>
      <c r="M62" s="82"/>
      <c r="N62" s="82"/>
      <c r="O62" s="11"/>
      <c r="P62" s="11"/>
      <c r="Q62" s="82"/>
      <c r="R62" s="11"/>
      <c r="S62" s="11"/>
      <c r="T62" s="82"/>
      <c r="U62" s="11"/>
      <c r="V62" s="11"/>
      <c r="W62" s="82"/>
    </row>
    <row r="63" spans="2:23" ht="12.75">
      <c r="B63" s="21" t="s">
        <v>8</v>
      </c>
      <c r="C63" s="21">
        <v>117</v>
      </c>
      <c r="D63" s="21">
        <v>117</v>
      </c>
      <c r="E63" s="82">
        <v>17885485</v>
      </c>
      <c r="F63" s="83">
        <v>0.005540572399150543</v>
      </c>
      <c r="G63" s="83">
        <v>1</v>
      </c>
      <c r="H63" s="49">
        <v>43</v>
      </c>
      <c r="I63" s="21">
        <v>117</v>
      </c>
      <c r="J63" s="49">
        <v>44</v>
      </c>
      <c r="K63" s="82">
        <v>17885485</v>
      </c>
      <c r="L63" s="82"/>
      <c r="M63" s="82"/>
      <c r="N63" s="82"/>
      <c r="O63" s="21">
        <v>0</v>
      </c>
      <c r="P63" s="21">
        <v>0</v>
      </c>
      <c r="Q63" s="82">
        <v>0</v>
      </c>
      <c r="R63" s="21">
        <v>0</v>
      </c>
      <c r="S63" s="21">
        <v>0</v>
      </c>
      <c r="T63" s="82">
        <v>0</v>
      </c>
      <c r="U63" s="21">
        <v>0</v>
      </c>
      <c r="V63" s="21">
        <v>0</v>
      </c>
      <c r="W63" s="82">
        <v>0</v>
      </c>
    </row>
    <row r="64" spans="2:23" ht="12.75">
      <c r="B64" s="21" t="s">
        <v>54</v>
      </c>
      <c r="C64" s="21">
        <v>14</v>
      </c>
      <c r="D64" s="21">
        <v>14</v>
      </c>
      <c r="E64" s="82">
        <v>1238500</v>
      </c>
      <c r="F64" s="83">
        <v>0.00038366300474088056</v>
      </c>
      <c r="G64" s="83">
        <v>0.06924609536727687</v>
      </c>
      <c r="H64" s="49">
        <v>68</v>
      </c>
      <c r="I64" s="21">
        <v>14</v>
      </c>
      <c r="J64" s="49">
        <v>66</v>
      </c>
      <c r="K64" s="82">
        <v>1238500</v>
      </c>
      <c r="L64" s="82"/>
      <c r="M64" s="82"/>
      <c r="N64" s="82"/>
      <c r="O64" s="21">
        <v>0</v>
      </c>
      <c r="P64" s="21">
        <v>0</v>
      </c>
      <c r="Q64" s="82">
        <v>0</v>
      </c>
      <c r="R64" s="21">
        <v>0</v>
      </c>
      <c r="S64" s="21">
        <v>0</v>
      </c>
      <c r="T64" s="82">
        <v>0</v>
      </c>
      <c r="U64" s="21">
        <v>0</v>
      </c>
      <c r="V64" s="21">
        <v>0</v>
      </c>
      <c r="W64" s="82">
        <v>0</v>
      </c>
    </row>
    <row r="65" spans="2:23" ht="12.75">
      <c r="B65" s="21" t="s">
        <v>59</v>
      </c>
      <c r="C65" s="21">
        <v>94</v>
      </c>
      <c r="D65" s="21">
        <v>94</v>
      </c>
      <c r="E65" s="82">
        <v>15962591</v>
      </c>
      <c r="F65" s="83">
        <v>0.0049448975587482735</v>
      </c>
      <c r="G65" s="83">
        <v>0.8924885738351518</v>
      </c>
      <c r="H65" s="49">
        <v>47</v>
      </c>
      <c r="I65" s="21">
        <v>94</v>
      </c>
      <c r="J65" s="49">
        <v>47</v>
      </c>
      <c r="K65" s="82">
        <v>15962591</v>
      </c>
      <c r="L65" s="82"/>
      <c r="M65" s="82"/>
      <c r="N65" s="82"/>
      <c r="O65" s="21">
        <v>0</v>
      </c>
      <c r="P65" s="21">
        <v>0</v>
      </c>
      <c r="Q65" s="82">
        <v>0</v>
      </c>
      <c r="R65" s="21">
        <v>0</v>
      </c>
      <c r="S65" s="21">
        <v>0</v>
      </c>
      <c r="T65" s="82">
        <v>0</v>
      </c>
      <c r="U65" s="21">
        <v>0</v>
      </c>
      <c r="V65" s="21">
        <v>0</v>
      </c>
      <c r="W65" s="82">
        <v>0</v>
      </c>
    </row>
    <row r="66" spans="2:23" ht="12.75">
      <c r="B66" s="21" t="s">
        <v>121</v>
      </c>
      <c r="C66" s="21">
        <v>2</v>
      </c>
      <c r="D66" s="21">
        <v>2</v>
      </c>
      <c r="E66" s="82">
        <v>180000</v>
      </c>
      <c r="F66" s="83">
        <v>5.576046899746346E-05</v>
      </c>
      <c r="G66" s="83">
        <v>0.010064026779257034</v>
      </c>
      <c r="H66" s="49">
        <v>93</v>
      </c>
      <c r="I66" s="21">
        <v>2</v>
      </c>
      <c r="J66" s="49">
        <v>91</v>
      </c>
      <c r="K66" s="82">
        <v>180000</v>
      </c>
      <c r="L66" s="82"/>
      <c r="M66" s="82"/>
      <c r="N66" s="82"/>
      <c r="O66" s="21">
        <v>0</v>
      </c>
      <c r="P66" s="21">
        <v>0</v>
      </c>
      <c r="Q66" s="82">
        <v>0</v>
      </c>
      <c r="R66" s="21">
        <v>0</v>
      </c>
      <c r="S66" s="21">
        <v>0</v>
      </c>
      <c r="T66" s="82">
        <v>0</v>
      </c>
      <c r="U66" s="21">
        <v>0</v>
      </c>
      <c r="V66" s="21">
        <v>0</v>
      </c>
      <c r="W66" s="82">
        <v>0</v>
      </c>
    </row>
    <row r="67" spans="2:23" ht="12.75">
      <c r="B67" s="21" t="s">
        <v>122</v>
      </c>
      <c r="C67" s="21">
        <v>4</v>
      </c>
      <c r="D67" s="21">
        <v>4</v>
      </c>
      <c r="E67" s="82">
        <v>245000</v>
      </c>
      <c r="F67" s="83">
        <v>7.589619391321416E-05</v>
      </c>
      <c r="G67" s="83">
        <v>0.013698258671766519</v>
      </c>
      <c r="H67" s="49">
        <v>87</v>
      </c>
      <c r="I67" s="21">
        <v>4</v>
      </c>
      <c r="J67" s="49">
        <v>79</v>
      </c>
      <c r="K67" s="82">
        <v>245000</v>
      </c>
      <c r="L67" s="82"/>
      <c r="M67" s="82"/>
      <c r="N67" s="82"/>
      <c r="O67" s="21">
        <v>0</v>
      </c>
      <c r="P67" s="21">
        <v>0</v>
      </c>
      <c r="Q67" s="82">
        <v>0</v>
      </c>
      <c r="R67" s="21">
        <v>0</v>
      </c>
      <c r="S67" s="21">
        <v>0</v>
      </c>
      <c r="T67" s="82">
        <v>0</v>
      </c>
      <c r="U67" s="21">
        <v>0</v>
      </c>
      <c r="V67" s="21">
        <v>0</v>
      </c>
      <c r="W67" s="82">
        <v>0</v>
      </c>
    </row>
    <row r="68" spans="2:23" ht="12.75">
      <c r="B68" s="21" t="s">
        <v>123</v>
      </c>
      <c r="C68" s="21">
        <v>1</v>
      </c>
      <c r="D68" s="21">
        <v>1</v>
      </c>
      <c r="E68" s="82">
        <v>117394</v>
      </c>
      <c r="F68" s="83">
        <v>3.636635831937903E-05</v>
      </c>
      <c r="G68" s="83">
        <v>0.0065636464429116685</v>
      </c>
      <c r="H68" s="49">
        <v>99</v>
      </c>
      <c r="I68" s="21">
        <v>1</v>
      </c>
      <c r="J68" s="49">
        <v>97</v>
      </c>
      <c r="K68" s="82">
        <v>117394</v>
      </c>
      <c r="L68" s="82"/>
      <c r="M68" s="82"/>
      <c r="N68" s="82"/>
      <c r="O68" s="21">
        <v>0</v>
      </c>
      <c r="P68" s="21">
        <v>0</v>
      </c>
      <c r="Q68" s="82">
        <v>0</v>
      </c>
      <c r="R68" s="21">
        <v>0</v>
      </c>
      <c r="S68" s="21">
        <v>0</v>
      </c>
      <c r="T68" s="82">
        <v>0</v>
      </c>
      <c r="U68" s="21">
        <v>0</v>
      </c>
      <c r="V68" s="21">
        <v>0</v>
      </c>
      <c r="W68" s="82">
        <v>0</v>
      </c>
    </row>
    <row r="69" spans="2:23" ht="12.75">
      <c r="B69" s="21" t="s">
        <v>124</v>
      </c>
      <c r="C69" s="21">
        <v>2</v>
      </c>
      <c r="D69" s="21">
        <v>2</v>
      </c>
      <c r="E69" s="82">
        <v>142000</v>
      </c>
      <c r="F69" s="83">
        <v>4.3988814431332283E-05</v>
      </c>
      <c r="G69" s="83">
        <v>0.007939398903636105</v>
      </c>
      <c r="H69" s="49">
        <v>96</v>
      </c>
      <c r="I69" s="21">
        <v>2</v>
      </c>
      <c r="J69" s="49">
        <v>91</v>
      </c>
      <c r="K69" s="82">
        <v>142000</v>
      </c>
      <c r="L69" s="82"/>
      <c r="M69" s="82"/>
      <c r="N69" s="82"/>
      <c r="O69" s="21">
        <v>0</v>
      </c>
      <c r="P69" s="21">
        <v>0</v>
      </c>
      <c r="Q69" s="82">
        <v>0</v>
      </c>
      <c r="R69" s="21">
        <v>0</v>
      </c>
      <c r="S69" s="21">
        <v>0</v>
      </c>
      <c r="T69" s="82">
        <v>0</v>
      </c>
      <c r="U69" s="21">
        <v>0</v>
      </c>
      <c r="V69" s="21">
        <v>0</v>
      </c>
      <c r="W69" s="82">
        <v>0</v>
      </c>
    </row>
    <row r="70" spans="2:23" ht="12.75">
      <c r="B70" s="21"/>
      <c r="C70" s="21"/>
      <c r="D70" s="21"/>
      <c r="E70" s="82"/>
      <c r="F70" s="11"/>
      <c r="G70" s="21"/>
      <c r="H70" s="49"/>
      <c r="I70" s="11"/>
      <c r="J70" s="11"/>
      <c r="K70" s="82"/>
      <c r="L70" s="82"/>
      <c r="M70" s="82"/>
      <c r="N70" s="82"/>
      <c r="O70" s="11"/>
      <c r="P70" s="11"/>
      <c r="Q70" s="82"/>
      <c r="R70" s="11"/>
      <c r="S70" s="11"/>
      <c r="T70" s="82"/>
      <c r="U70" s="11"/>
      <c r="V70" s="11"/>
      <c r="W70" s="82"/>
    </row>
    <row r="71" spans="2:23" ht="12.75">
      <c r="B71" s="21" t="s">
        <v>9</v>
      </c>
      <c r="C71" s="21">
        <v>1733</v>
      </c>
      <c r="D71" s="21">
        <v>1983</v>
      </c>
      <c r="E71" s="82">
        <v>214659441</v>
      </c>
      <c r="F71" s="83">
        <v>0.0664972839160741</v>
      </c>
      <c r="G71" s="83">
        <v>1</v>
      </c>
      <c r="H71" s="49">
        <v>10</v>
      </c>
      <c r="I71" s="21">
        <v>1721</v>
      </c>
      <c r="J71" s="49">
        <v>9</v>
      </c>
      <c r="K71" s="82">
        <v>201964330</v>
      </c>
      <c r="L71" s="21">
        <f>(O71+R71+U71)</f>
        <v>12</v>
      </c>
      <c r="M71" s="21">
        <f>(P71+S71+V71)</f>
        <v>262</v>
      </c>
      <c r="N71" s="82">
        <f>(Q71+T71+W71)</f>
        <v>12695111</v>
      </c>
      <c r="O71" s="21">
        <v>2</v>
      </c>
      <c r="P71" s="21">
        <v>4</v>
      </c>
      <c r="Q71" s="82">
        <v>463200</v>
      </c>
      <c r="R71" s="21">
        <v>2</v>
      </c>
      <c r="S71" s="21">
        <v>6</v>
      </c>
      <c r="T71" s="82">
        <v>671760</v>
      </c>
      <c r="U71" s="21">
        <v>8</v>
      </c>
      <c r="V71" s="21">
        <v>252</v>
      </c>
      <c r="W71" s="82">
        <v>11560151</v>
      </c>
    </row>
    <row r="72" spans="2:23" ht="12.75">
      <c r="B72" s="21" t="s">
        <v>125</v>
      </c>
      <c r="C72" s="21">
        <v>22</v>
      </c>
      <c r="D72" s="21">
        <v>22</v>
      </c>
      <c r="E72" s="82">
        <v>2168801</v>
      </c>
      <c r="F72" s="83">
        <v>0.0006718520051231542</v>
      </c>
      <c r="G72" s="83">
        <v>0.010103450329957768</v>
      </c>
      <c r="H72" s="49">
        <v>62</v>
      </c>
      <c r="I72" s="21">
        <v>22</v>
      </c>
      <c r="J72" s="49">
        <v>62</v>
      </c>
      <c r="K72" s="82">
        <v>2168801</v>
      </c>
      <c r="L72" s="82"/>
      <c r="M72" s="82"/>
      <c r="N72" s="82"/>
      <c r="O72" s="21">
        <v>0</v>
      </c>
      <c r="P72" s="21">
        <v>0</v>
      </c>
      <c r="Q72" s="82">
        <v>0</v>
      </c>
      <c r="R72" s="21">
        <v>0</v>
      </c>
      <c r="S72" s="21">
        <v>0</v>
      </c>
      <c r="T72" s="82">
        <v>0</v>
      </c>
      <c r="U72" s="21">
        <v>0</v>
      </c>
      <c r="V72" s="21">
        <v>0</v>
      </c>
      <c r="W72" s="82">
        <v>0</v>
      </c>
    </row>
    <row r="73" spans="2:23" ht="12.75">
      <c r="B73" s="21" t="s">
        <v>60</v>
      </c>
      <c r="C73" s="21">
        <v>531</v>
      </c>
      <c r="D73" s="21">
        <v>542</v>
      </c>
      <c r="E73" s="82">
        <v>51917168</v>
      </c>
      <c r="F73" s="83">
        <v>0.016082920203889454</v>
      </c>
      <c r="G73" s="83">
        <v>0.24185830242612064</v>
      </c>
      <c r="H73" s="49">
        <v>32</v>
      </c>
      <c r="I73" s="21">
        <v>530</v>
      </c>
      <c r="J73" s="49">
        <v>25</v>
      </c>
      <c r="K73" s="82">
        <v>51203817</v>
      </c>
      <c r="L73" s="21">
        <f aca="true" t="shared" si="2" ref="L73:N74">(O73+R73+U73)</f>
        <v>1</v>
      </c>
      <c r="M73" s="21">
        <f t="shared" si="2"/>
        <v>12</v>
      </c>
      <c r="N73" s="82">
        <f t="shared" si="2"/>
        <v>713351</v>
      </c>
      <c r="O73" s="21">
        <v>0</v>
      </c>
      <c r="P73" s="21">
        <v>0</v>
      </c>
      <c r="Q73" s="82">
        <v>0</v>
      </c>
      <c r="R73" s="21">
        <v>0</v>
      </c>
      <c r="S73" s="21">
        <v>0</v>
      </c>
      <c r="T73" s="82">
        <v>0</v>
      </c>
      <c r="U73" s="21">
        <v>1</v>
      </c>
      <c r="V73" s="21">
        <v>12</v>
      </c>
      <c r="W73" s="82">
        <v>713351</v>
      </c>
    </row>
    <row r="74" spans="2:23" ht="12.75">
      <c r="B74" s="21" t="s">
        <v>61</v>
      </c>
      <c r="C74" s="21">
        <v>1180</v>
      </c>
      <c r="D74" s="21">
        <v>1419</v>
      </c>
      <c r="E74" s="82">
        <v>160573472</v>
      </c>
      <c r="F74" s="83">
        <v>0.04974251170706148</v>
      </c>
      <c r="G74" s="83">
        <v>0.7480382472439215</v>
      </c>
      <c r="H74" s="49">
        <v>14</v>
      </c>
      <c r="I74" s="21">
        <v>1169</v>
      </c>
      <c r="J74" s="49">
        <v>15</v>
      </c>
      <c r="K74" s="82">
        <v>148591712</v>
      </c>
      <c r="L74" s="21">
        <f t="shared" si="2"/>
        <v>11</v>
      </c>
      <c r="M74" s="21">
        <f t="shared" si="2"/>
        <v>250</v>
      </c>
      <c r="N74" s="82">
        <f t="shared" si="2"/>
        <v>11981760</v>
      </c>
      <c r="O74" s="21">
        <v>2</v>
      </c>
      <c r="P74" s="21">
        <v>4</v>
      </c>
      <c r="Q74" s="82">
        <v>463200</v>
      </c>
      <c r="R74" s="21">
        <v>2</v>
      </c>
      <c r="S74" s="21">
        <v>6</v>
      </c>
      <c r="T74" s="82">
        <v>671760</v>
      </c>
      <c r="U74" s="21">
        <v>7</v>
      </c>
      <c r="V74" s="21">
        <v>240</v>
      </c>
      <c r="W74" s="82">
        <v>10846800</v>
      </c>
    </row>
    <row r="75" spans="2:23" ht="12.75">
      <c r="B75" s="21"/>
      <c r="C75" s="21"/>
      <c r="D75" s="21"/>
      <c r="E75" s="82"/>
      <c r="F75" s="11"/>
      <c r="G75" s="21"/>
      <c r="H75" s="49"/>
      <c r="I75" s="11"/>
      <c r="J75" s="11"/>
      <c r="K75" s="82"/>
      <c r="L75" s="82"/>
      <c r="M75" s="82"/>
      <c r="N75" s="82"/>
      <c r="O75" s="11"/>
      <c r="P75" s="11"/>
      <c r="Q75" s="82"/>
      <c r="R75" s="11"/>
      <c r="S75" s="11"/>
      <c r="T75" s="82"/>
      <c r="U75" s="11"/>
      <c r="V75" s="11"/>
      <c r="W75" s="82"/>
    </row>
    <row r="76" spans="2:23" ht="12.75">
      <c r="B76" s="21"/>
      <c r="C76" s="21"/>
      <c r="D76" s="21"/>
      <c r="E76" s="82"/>
      <c r="F76" s="11"/>
      <c r="G76" s="21"/>
      <c r="H76" s="49"/>
      <c r="I76" s="21"/>
      <c r="J76" s="11"/>
      <c r="K76" s="82"/>
      <c r="L76" s="82"/>
      <c r="M76" s="82"/>
      <c r="N76" s="82"/>
      <c r="O76" s="21"/>
      <c r="P76" s="21"/>
      <c r="Q76" s="82"/>
      <c r="R76" s="21"/>
      <c r="S76" s="21"/>
      <c r="T76" s="82"/>
      <c r="U76" s="21"/>
      <c r="V76" s="21"/>
      <c r="W76" s="82"/>
    </row>
    <row r="77" spans="2:23" ht="12.75">
      <c r="B77" s="21" t="s">
        <v>10</v>
      </c>
      <c r="C77" s="21">
        <v>251</v>
      </c>
      <c r="D77" s="21">
        <v>286</v>
      </c>
      <c r="E77" s="82">
        <v>51799895</v>
      </c>
      <c r="F77" s="83">
        <v>0.016046591328996457</v>
      </c>
      <c r="G77" s="83">
        <v>1</v>
      </c>
      <c r="H77" s="49">
        <v>33</v>
      </c>
      <c r="I77" s="21">
        <v>243</v>
      </c>
      <c r="J77" s="49">
        <v>36</v>
      </c>
      <c r="K77" s="82">
        <v>48134895</v>
      </c>
      <c r="L77" s="21">
        <f>(O77+R77+U77)</f>
        <v>8</v>
      </c>
      <c r="M77" s="21">
        <f>(P77+S77+V77)</f>
        <v>43</v>
      </c>
      <c r="N77" s="82">
        <f>(Q77+T77+W77)</f>
        <v>3665000</v>
      </c>
      <c r="O77" s="21">
        <v>0</v>
      </c>
      <c r="P77" s="21">
        <v>0</v>
      </c>
      <c r="Q77" s="82">
        <v>0</v>
      </c>
      <c r="R77" s="21">
        <v>3</v>
      </c>
      <c r="S77" s="21">
        <v>11</v>
      </c>
      <c r="T77" s="82">
        <v>965000</v>
      </c>
      <c r="U77" s="21">
        <v>5</v>
      </c>
      <c r="V77" s="21">
        <v>32</v>
      </c>
      <c r="W77" s="82">
        <v>2700000</v>
      </c>
    </row>
    <row r="78" spans="2:23" ht="12.75">
      <c r="B78" s="21"/>
      <c r="C78" s="21"/>
      <c r="D78" s="21"/>
      <c r="E78" s="82"/>
      <c r="F78" s="83"/>
      <c r="G78" s="21"/>
      <c r="H78" s="49"/>
      <c r="I78" s="21"/>
      <c r="J78" s="11"/>
      <c r="K78" s="82"/>
      <c r="L78" s="82"/>
      <c r="M78" s="82"/>
      <c r="N78" s="82"/>
      <c r="O78" s="21"/>
      <c r="P78" s="21"/>
      <c r="Q78" s="82"/>
      <c r="R78" s="21"/>
      <c r="S78" s="21"/>
      <c r="T78" s="82"/>
      <c r="U78" s="21"/>
      <c r="V78" s="21"/>
      <c r="W78" s="82"/>
    </row>
    <row r="79" spans="2:23" ht="12.75">
      <c r="B79" s="21" t="s">
        <v>11</v>
      </c>
      <c r="C79" s="21">
        <v>1770</v>
      </c>
      <c r="D79" s="21">
        <v>1844</v>
      </c>
      <c r="E79" s="82">
        <v>230296151</v>
      </c>
      <c r="F79" s="83">
        <v>0.07134122993372591</v>
      </c>
      <c r="G79" s="83">
        <v>1</v>
      </c>
      <c r="H79" s="49">
        <v>8</v>
      </c>
      <c r="I79" s="21">
        <v>1765</v>
      </c>
      <c r="J79" s="49">
        <v>8</v>
      </c>
      <c r="K79" s="82">
        <v>225056451</v>
      </c>
      <c r="L79" s="21">
        <f>(O79+R79+U79)</f>
        <v>5</v>
      </c>
      <c r="M79" s="21">
        <f>(P79+S79+V79)</f>
        <v>79</v>
      </c>
      <c r="N79" s="82">
        <f>(Q79+T79+W79)</f>
        <v>5239700</v>
      </c>
      <c r="O79" s="21">
        <v>0</v>
      </c>
      <c r="P79" s="21">
        <v>0</v>
      </c>
      <c r="Q79" s="82">
        <v>0</v>
      </c>
      <c r="R79" s="21">
        <v>0</v>
      </c>
      <c r="S79" s="21">
        <v>0</v>
      </c>
      <c r="T79" s="82">
        <v>0</v>
      </c>
      <c r="U79" s="21">
        <v>5</v>
      </c>
      <c r="V79" s="21">
        <v>79</v>
      </c>
      <c r="W79" s="82">
        <v>5239700</v>
      </c>
    </row>
    <row r="80" spans="2:23" ht="12.75">
      <c r="B80" s="21" t="s">
        <v>49</v>
      </c>
      <c r="C80" s="21">
        <v>24</v>
      </c>
      <c r="D80" s="21">
        <v>24</v>
      </c>
      <c r="E80" s="82">
        <v>2435000</v>
      </c>
      <c r="F80" s="83">
        <v>0.0007543152333823529</v>
      </c>
      <c r="G80" s="83">
        <v>0.010573342148475594</v>
      </c>
      <c r="H80" s="49">
        <v>61</v>
      </c>
      <c r="I80" s="21">
        <v>24</v>
      </c>
      <c r="J80" s="49">
        <v>61</v>
      </c>
      <c r="K80" s="82">
        <v>2435000</v>
      </c>
      <c r="L80" s="82"/>
      <c r="M80" s="82"/>
      <c r="N80" s="82"/>
      <c r="O80" s="21">
        <v>0</v>
      </c>
      <c r="P80" s="21">
        <v>0</v>
      </c>
      <c r="Q80" s="82">
        <v>0</v>
      </c>
      <c r="R80" s="21">
        <v>0</v>
      </c>
      <c r="S80" s="21">
        <v>0</v>
      </c>
      <c r="T80" s="82">
        <v>0</v>
      </c>
      <c r="U80" s="21">
        <v>0</v>
      </c>
      <c r="V80" s="21">
        <v>0</v>
      </c>
      <c r="W80" s="82">
        <v>0</v>
      </c>
    </row>
    <row r="81" spans="2:23" ht="12.75">
      <c r="B81" s="21" t="s">
        <v>126</v>
      </c>
      <c r="C81" s="21">
        <v>4</v>
      </c>
      <c r="D81" s="21">
        <v>4</v>
      </c>
      <c r="E81" s="82">
        <v>465000</v>
      </c>
      <c r="F81" s="83">
        <v>0.00014404787824344727</v>
      </c>
      <c r="G81" s="83">
        <v>0.0020191392603865098</v>
      </c>
      <c r="H81" s="49">
        <v>79</v>
      </c>
      <c r="I81" s="21">
        <v>4</v>
      </c>
      <c r="J81" s="49">
        <v>79</v>
      </c>
      <c r="K81" s="82">
        <v>465000</v>
      </c>
      <c r="L81" s="82"/>
      <c r="M81" s="82"/>
      <c r="N81" s="82"/>
      <c r="O81" s="21">
        <v>0</v>
      </c>
      <c r="P81" s="21">
        <v>0</v>
      </c>
      <c r="Q81" s="82">
        <v>0</v>
      </c>
      <c r="R81" s="21">
        <v>0</v>
      </c>
      <c r="S81" s="21">
        <v>0</v>
      </c>
      <c r="T81" s="82">
        <v>0</v>
      </c>
      <c r="U81" s="21">
        <v>0</v>
      </c>
      <c r="V81" s="21">
        <v>0</v>
      </c>
      <c r="W81" s="82">
        <v>0</v>
      </c>
    </row>
    <row r="82" spans="2:23" ht="12.75">
      <c r="B82" s="21" t="s">
        <v>66</v>
      </c>
      <c r="C82" s="21">
        <v>1723</v>
      </c>
      <c r="D82" s="21">
        <v>1797</v>
      </c>
      <c r="E82" s="82">
        <v>225661207</v>
      </c>
      <c r="F82" s="83">
        <v>0.0699054152047427</v>
      </c>
      <c r="G82" s="83">
        <v>0.9798739840858217</v>
      </c>
      <c r="H82" s="49">
        <v>9</v>
      </c>
      <c r="I82" s="21">
        <v>1718</v>
      </c>
      <c r="J82" s="49">
        <v>10</v>
      </c>
      <c r="K82" s="82">
        <v>220421507</v>
      </c>
      <c r="L82" s="21">
        <f>(O82+R82+U82)</f>
        <v>5</v>
      </c>
      <c r="M82" s="21">
        <f>(P82+S82+V82)</f>
        <v>79</v>
      </c>
      <c r="N82" s="82">
        <f>(Q82+T82+W82)</f>
        <v>5239700</v>
      </c>
      <c r="O82" s="21">
        <v>0</v>
      </c>
      <c r="P82" s="21">
        <v>0</v>
      </c>
      <c r="Q82" s="82">
        <v>0</v>
      </c>
      <c r="R82" s="21">
        <v>0</v>
      </c>
      <c r="S82" s="21">
        <v>0</v>
      </c>
      <c r="T82" s="82">
        <v>0</v>
      </c>
      <c r="U82" s="21">
        <v>5</v>
      </c>
      <c r="V82" s="21">
        <v>79</v>
      </c>
      <c r="W82" s="82">
        <v>5239700</v>
      </c>
    </row>
    <row r="83" spans="2:23" ht="12.75">
      <c r="B83" s="21" t="s">
        <v>67</v>
      </c>
      <c r="C83" s="21">
        <v>19</v>
      </c>
      <c r="D83" s="21">
        <v>19</v>
      </c>
      <c r="E83" s="82">
        <v>1734944</v>
      </c>
      <c r="F83" s="83">
        <v>0.000537451617357418</v>
      </c>
      <c r="G83" s="83">
        <v>0.007533534505316157</v>
      </c>
      <c r="H83" s="49">
        <v>63</v>
      </c>
      <c r="I83" s="21">
        <v>19</v>
      </c>
      <c r="J83" s="49">
        <v>63</v>
      </c>
      <c r="K83" s="82">
        <v>1734944</v>
      </c>
      <c r="L83" s="82"/>
      <c r="M83" s="82"/>
      <c r="N83" s="82"/>
      <c r="O83" s="21">
        <v>0</v>
      </c>
      <c r="P83" s="21">
        <v>0</v>
      </c>
      <c r="Q83" s="82">
        <v>0</v>
      </c>
      <c r="R83" s="21">
        <v>0</v>
      </c>
      <c r="S83" s="21">
        <v>0</v>
      </c>
      <c r="T83" s="82">
        <v>0</v>
      </c>
      <c r="U83" s="21">
        <v>0</v>
      </c>
      <c r="V83" s="21">
        <v>0</v>
      </c>
      <c r="W83" s="82">
        <v>0</v>
      </c>
    </row>
    <row r="84" spans="2:23" ht="12.75">
      <c r="B84" s="21"/>
      <c r="C84" s="21"/>
      <c r="D84" s="21"/>
      <c r="E84" s="82"/>
      <c r="F84" s="11"/>
      <c r="G84" s="21"/>
      <c r="H84" s="49"/>
      <c r="I84" s="11"/>
      <c r="J84" s="11"/>
      <c r="K84" s="82"/>
      <c r="L84" s="82"/>
      <c r="M84" s="82"/>
      <c r="N84" s="82"/>
      <c r="O84" s="11"/>
      <c r="P84" s="11"/>
      <c r="Q84" s="82"/>
      <c r="R84" s="11"/>
      <c r="S84" s="11"/>
      <c r="T84" s="82"/>
      <c r="U84" s="11"/>
      <c r="V84" s="11"/>
      <c r="W84" s="82"/>
    </row>
    <row r="85" spans="2:23" ht="12.75">
      <c r="B85" s="21"/>
      <c r="C85" s="21"/>
      <c r="D85" s="21"/>
      <c r="E85" s="82"/>
      <c r="F85" s="11"/>
      <c r="G85" s="21"/>
      <c r="H85" s="49"/>
      <c r="I85" s="21"/>
      <c r="J85" s="11"/>
      <c r="K85" s="82"/>
      <c r="L85" s="82"/>
      <c r="M85" s="82"/>
      <c r="N85" s="82"/>
      <c r="O85" s="21"/>
      <c r="P85" s="21"/>
      <c r="Q85" s="82"/>
      <c r="R85" s="21"/>
      <c r="S85" s="21"/>
      <c r="T85" s="82"/>
      <c r="U85" s="21"/>
      <c r="V85" s="21"/>
      <c r="W85" s="82"/>
    </row>
    <row r="86" spans="2:23" ht="12.75">
      <c r="B86" s="21" t="s">
        <v>12</v>
      </c>
      <c r="C86" s="21">
        <v>1327</v>
      </c>
      <c r="D86" s="21">
        <v>1327</v>
      </c>
      <c r="E86" s="82">
        <v>177883045</v>
      </c>
      <c r="F86" s="83">
        <v>0.055104677866093875</v>
      </c>
      <c r="G86" s="83">
        <v>1</v>
      </c>
      <c r="H86" s="49">
        <v>11</v>
      </c>
      <c r="I86" s="21">
        <v>1327</v>
      </c>
      <c r="J86" s="49">
        <v>13</v>
      </c>
      <c r="K86" s="82">
        <v>177883045</v>
      </c>
      <c r="L86" s="82"/>
      <c r="M86" s="82"/>
      <c r="N86" s="82"/>
      <c r="O86" s="21">
        <v>0</v>
      </c>
      <c r="P86" s="21">
        <v>0</v>
      </c>
      <c r="Q86" s="82">
        <v>0</v>
      </c>
      <c r="R86" s="21">
        <v>0</v>
      </c>
      <c r="S86" s="21">
        <v>0</v>
      </c>
      <c r="T86" s="82">
        <v>0</v>
      </c>
      <c r="U86" s="21">
        <v>0</v>
      </c>
      <c r="V86" s="21">
        <v>0</v>
      </c>
      <c r="W86" s="82">
        <v>0</v>
      </c>
    </row>
    <row r="87" spans="2:23" ht="12.75">
      <c r="B87" s="21"/>
      <c r="C87" s="21"/>
      <c r="D87" s="21"/>
      <c r="E87" s="82"/>
      <c r="F87" s="11"/>
      <c r="G87" s="21"/>
      <c r="H87" s="49"/>
      <c r="I87" s="21"/>
      <c r="J87" s="11"/>
      <c r="K87" s="82"/>
      <c r="L87" s="82"/>
      <c r="M87" s="82"/>
      <c r="N87" s="82"/>
      <c r="O87" s="21"/>
      <c r="P87" s="21"/>
      <c r="Q87" s="82"/>
      <c r="R87" s="21"/>
      <c r="S87" s="21"/>
      <c r="T87" s="82"/>
      <c r="U87" s="21"/>
      <c r="V87" s="21"/>
      <c r="W87" s="82"/>
    </row>
    <row r="88" spans="2:23" ht="12.75">
      <c r="B88" s="21" t="s">
        <v>13</v>
      </c>
      <c r="C88" s="21">
        <v>346</v>
      </c>
      <c r="D88" s="21">
        <v>347</v>
      </c>
      <c r="E88" s="82">
        <v>40316303</v>
      </c>
      <c r="F88" s="83">
        <v>0.012489199797354683</v>
      </c>
      <c r="G88" s="83">
        <v>1</v>
      </c>
      <c r="H88" s="49">
        <v>35</v>
      </c>
      <c r="I88" s="21">
        <v>345</v>
      </c>
      <c r="J88" s="49">
        <v>35</v>
      </c>
      <c r="K88" s="82">
        <v>40116303</v>
      </c>
      <c r="L88" s="21">
        <f aca="true" t="shared" si="3" ref="L88:N89">(O88+R88+U88)</f>
        <v>1</v>
      </c>
      <c r="M88" s="21">
        <f t="shared" si="3"/>
        <v>2</v>
      </c>
      <c r="N88" s="82">
        <f t="shared" si="3"/>
        <v>200000</v>
      </c>
      <c r="O88" s="21">
        <v>1</v>
      </c>
      <c r="P88" s="21">
        <v>2</v>
      </c>
      <c r="Q88" s="82">
        <v>200000</v>
      </c>
      <c r="R88" s="21">
        <v>0</v>
      </c>
      <c r="S88" s="21">
        <v>0</v>
      </c>
      <c r="T88" s="82">
        <v>0</v>
      </c>
      <c r="U88" s="21">
        <v>0</v>
      </c>
      <c r="V88" s="21">
        <v>0</v>
      </c>
      <c r="W88" s="82">
        <v>0</v>
      </c>
    </row>
    <row r="89" spans="2:23" ht="12.75">
      <c r="B89" s="21" t="s">
        <v>127</v>
      </c>
      <c r="C89" s="21">
        <v>1</v>
      </c>
      <c r="D89" s="21">
        <v>2</v>
      </c>
      <c r="E89" s="82">
        <v>200000</v>
      </c>
      <c r="F89" s="83">
        <v>6.195607666384829E-05</v>
      </c>
      <c r="G89" s="83">
        <v>0.00496077232081523</v>
      </c>
      <c r="H89" s="49">
        <v>91</v>
      </c>
      <c r="I89" s="21">
        <v>0</v>
      </c>
      <c r="J89" s="11"/>
      <c r="K89" s="82">
        <v>0</v>
      </c>
      <c r="L89" s="21">
        <f t="shared" si="3"/>
        <v>1</v>
      </c>
      <c r="M89" s="21">
        <f t="shared" si="3"/>
        <v>2</v>
      </c>
      <c r="N89" s="82">
        <f t="shared" si="3"/>
        <v>200000</v>
      </c>
      <c r="O89" s="21">
        <v>1</v>
      </c>
      <c r="P89" s="21">
        <v>2</v>
      </c>
      <c r="Q89" s="82">
        <v>200000</v>
      </c>
      <c r="R89" s="21">
        <v>0</v>
      </c>
      <c r="S89" s="21">
        <v>0</v>
      </c>
      <c r="T89" s="82">
        <v>0</v>
      </c>
      <c r="U89" s="21">
        <v>0</v>
      </c>
      <c r="V89" s="21">
        <v>0</v>
      </c>
      <c r="W89" s="82">
        <v>0</v>
      </c>
    </row>
    <row r="90" spans="2:23" ht="12.75">
      <c r="B90" s="21" t="s">
        <v>82</v>
      </c>
      <c r="C90" s="21">
        <v>11</v>
      </c>
      <c r="D90" s="21">
        <v>11</v>
      </c>
      <c r="E90" s="82">
        <v>1447120</v>
      </c>
      <c r="F90" s="83">
        <v>0.0004482893883089407</v>
      </c>
      <c r="G90" s="83">
        <v>0.035894164204490674</v>
      </c>
      <c r="H90" s="49">
        <v>65</v>
      </c>
      <c r="I90" s="21">
        <v>11</v>
      </c>
      <c r="J90" s="49">
        <v>71</v>
      </c>
      <c r="K90" s="82">
        <v>1447120</v>
      </c>
      <c r="L90" s="82"/>
      <c r="M90" s="82"/>
      <c r="N90" s="82"/>
      <c r="O90" s="21">
        <v>0</v>
      </c>
      <c r="P90" s="21">
        <v>0</v>
      </c>
      <c r="Q90" s="82">
        <v>0</v>
      </c>
      <c r="R90" s="21">
        <v>0</v>
      </c>
      <c r="S90" s="21">
        <v>0</v>
      </c>
      <c r="T90" s="82">
        <v>0</v>
      </c>
      <c r="U90" s="21">
        <v>0</v>
      </c>
      <c r="V90" s="21">
        <v>0</v>
      </c>
      <c r="W90" s="82">
        <v>0</v>
      </c>
    </row>
    <row r="91" spans="2:23" ht="12.75">
      <c r="B91" s="21" t="s">
        <v>128</v>
      </c>
      <c r="C91" s="21">
        <v>4</v>
      </c>
      <c r="D91" s="21">
        <v>4</v>
      </c>
      <c r="E91" s="82">
        <v>512420</v>
      </c>
      <c r="F91" s="83">
        <v>0.0001587376640204457</v>
      </c>
      <c r="G91" s="83">
        <v>0.0127099947631607</v>
      </c>
      <c r="H91" s="49">
        <v>78</v>
      </c>
      <c r="I91" s="21">
        <v>4</v>
      </c>
      <c r="J91" s="49">
        <v>79</v>
      </c>
      <c r="K91" s="82">
        <v>512420</v>
      </c>
      <c r="L91" s="82"/>
      <c r="M91" s="82"/>
      <c r="N91" s="82"/>
      <c r="O91" s="21">
        <v>0</v>
      </c>
      <c r="P91" s="21">
        <v>0</v>
      </c>
      <c r="Q91" s="82">
        <v>0</v>
      </c>
      <c r="R91" s="21">
        <v>0</v>
      </c>
      <c r="S91" s="21">
        <v>0</v>
      </c>
      <c r="T91" s="82">
        <v>0</v>
      </c>
      <c r="U91" s="21">
        <v>0</v>
      </c>
      <c r="V91" s="21">
        <v>0</v>
      </c>
      <c r="W91" s="82">
        <v>0</v>
      </c>
    </row>
    <row r="92" spans="2:23" ht="12.75">
      <c r="B92" s="21" t="s">
        <v>46</v>
      </c>
      <c r="C92" s="21">
        <v>107</v>
      </c>
      <c r="D92" s="21">
        <v>107</v>
      </c>
      <c r="E92" s="82">
        <v>20897450</v>
      </c>
      <c r="F92" s="83">
        <v>0.006473620071394682</v>
      </c>
      <c r="G92" s="83">
        <v>0.5183374576781011</v>
      </c>
      <c r="H92" s="49">
        <v>39</v>
      </c>
      <c r="I92" s="21">
        <v>107</v>
      </c>
      <c r="J92" s="49">
        <v>46</v>
      </c>
      <c r="K92" s="82">
        <v>20897450</v>
      </c>
      <c r="L92" s="82"/>
      <c r="M92" s="82"/>
      <c r="N92" s="82"/>
      <c r="O92" s="21">
        <v>0</v>
      </c>
      <c r="P92" s="21">
        <v>0</v>
      </c>
      <c r="Q92" s="82">
        <v>0</v>
      </c>
      <c r="R92" s="21">
        <v>0</v>
      </c>
      <c r="S92" s="21">
        <v>0</v>
      </c>
      <c r="T92" s="82">
        <v>0</v>
      </c>
      <c r="U92" s="21">
        <v>0</v>
      </c>
      <c r="V92" s="21">
        <v>0</v>
      </c>
      <c r="W92" s="82">
        <v>0</v>
      </c>
    </row>
    <row r="93" spans="2:23" ht="12.75">
      <c r="B93" s="21" t="s">
        <v>129</v>
      </c>
      <c r="C93" s="21">
        <v>3</v>
      </c>
      <c r="D93" s="21">
        <v>3</v>
      </c>
      <c r="E93" s="82">
        <v>330000</v>
      </c>
      <c r="F93" s="83">
        <v>0.00010222752649534967</v>
      </c>
      <c r="G93" s="83">
        <v>0.008185274329345129</v>
      </c>
      <c r="H93" s="49">
        <v>83</v>
      </c>
      <c r="I93" s="21">
        <v>3</v>
      </c>
      <c r="J93" s="49">
        <v>86</v>
      </c>
      <c r="K93" s="82">
        <v>330000</v>
      </c>
      <c r="L93" s="82"/>
      <c r="M93" s="82"/>
      <c r="N93" s="82"/>
      <c r="O93" s="21">
        <v>0</v>
      </c>
      <c r="P93" s="21">
        <v>0</v>
      </c>
      <c r="Q93" s="82">
        <v>0</v>
      </c>
      <c r="R93" s="21">
        <v>0</v>
      </c>
      <c r="S93" s="21">
        <v>0</v>
      </c>
      <c r="T93" s="82">
        <v>0</v>
      </c>
      <c r="U93" s="21">
        <v>0</v>
      </c>
      <c r="V93" s="21">
        <v>0</v>
      </c>
      <c r="W93" s="82">
        <v>0</v>
      </c>
    </row>
    <row r="94" spans="2:23" ht="12.75">
      <c r="B94" s="21" t="s">
        <v>130</v>
      </c>
      <c r="C94" s="21">
        <v>220</v>
      </c>
      <c r="D94" s="21">
        <v>220</v>
      </c>
      <c r="E94" s="82">
        <v>16929313</v>
      </c>
      <c r="F94" s="83">
        <v>0.005244369070471417</v>
      </c>
      <c r="G94" s="83">
        <v>0.4199123367040872</v>
      </c>
      <c r="H94" s="49">
        <v>46</v>
      </c>
      <c r="I94" s="21">
        <v>220</v>
      </c>
      <c r="J94" s="49">
        <v>37</v>
      </c>
      <c r="K94" s="82">
        <v>16929313</v>
      </c>
      <c r="L94" s="82"/>
      <c r="M94" s="82"/>
      <c r="N94" s="82"/>
      <c r="O94" s="21">
        <v>0</v>
      </c>
      <c r="P94" s="21">
        <v>0</v>
      </c>
      <c r="Q94" s="82">
        <v>0</v>
      </c>
      <c r="R94" s="21">
        <v>0</v>
      </c>
      <c r="S94" s="21">
        <v>0</v>
      </c>
      <c r="T94" s="82">
        <v>0</v>
      </c>
      <c r="U94" s="21">
        <v>0</v>
      </c>
      <c r="V94" s="21">
        <v>0</v>
      </c>
      <c r="W94" s="82">
        <v>0</v>
      </c>
    </row>
    <row r="95" spans="2:23" ht="12.75">
      <c r="B95" s="21"/>
      <c r="C95" s="21"/>
      <c r="D95" s="21"/>
      <c r="E95" s="82"/>
      <c r="F95" s="11"/>
      <c r="G95" s="21"/>
      <c r="H95" s="49"/>
      <c r="I95" s="11"/>
      <c r="J95" s="11"/>
      <c r="K95" s="82"/>
      <c r="L95" s="82"/>
      <c r="M95" s="82"/>
      <c r="N95" s="82"/>
      <c r="O95" s="11"/>
      <c r="P95" s="11"/>
      <c r="Q95" s="82"/>
      <c r="R95" s="11"/>
      <c r="S95" s="11"/>
      <c r="T95" s="82"/>
      <c r="U95" s="11"/>
      <c r="V95" s="11"/>
      <c r="W95" s="82"/>
    </row>
    <row r="96" spans="2:23" ht="12.75">
      <c r="B96" s="21" t="s">
        <v>14</v>
      </c>
      <c r="C96" s="21">
        <v>3290</v>
      </c>
      <c r="D96" s="21">
        <v>5249</v>
      </c>
      <c r="E96" s="82">
        <v>506097864</v>
      </c>
      <c r="F96" s="83">
        <v>0.15677919030696932</v>
      </c>
      <c r="G96" s="83">
        <v>1</v>
      </c>
      <c r="H96" s="49">
        <v>1</v>
      </c>
      <c r="I96" s="21">
        <v>3191</v>
      </c>
      <c r="J96" s="49">
        <v>1</v>
      </c>
      <c r="K96" s="82">
        <v>385923559</v>
      </c>
      <c r="L96" s="21">
        <f aca="true" t="shared" si="4" ref="L96:N99">(O96+R96+U96)</f>
        <v>99</v>
      </c>
      <c r="M96" s="21">
        <f t="shared" si="4"/>
        <v>2058</v>
      </c>
      <c r="N96" s="82">
        <f t="shared" si="4"/>
        <v>120174305</v>
      </c>
      <c r="O96" s="21">
        <v>35</v>
      </c>
      <c r="P96" s="21">
        <v>70</v>
      </c>
      <c r="Q96" s="82">
        <v>3692500</v>
      </c>
      <c r="R96" s="21">
        <v>3</v>
      </c>
      <c r="S96" s="21">
        <v>11</v>
      </c>
      <c r="T96" s="82">
        <v>977639</v>
      </c>
      <c r="U96" s="21">
        <v>61</v>
      </c>
      <c r="V96" s="21">
        <v>1977</v>
      </c>
      <c r="W96" s="82">
        <v>115504166</v>
      </c>
    </row>
    <row r="97" spans="2:23" ht="12.75">
      <c r="B97" s="21" t="s">
        <v>64</v>
      </c>
      <c r="C97" s="21">
        <v>402</v>
      </c>
      <c r="D97" s="21">
        <v>572</v>
      </c>
      <c r="E97" s="82">
        <v>57276626</v>
      </c>
      <c r="F97" s="83">
        <v>0.017743175157512833</v>
      </c>
      <c r="G97" s="83">
        <v>0.11317302457534181</v>
      </c>
      <c r="H97" s="49">
        <v>30</v>
      </c>
      <c r="I97" s="21">
        <v>375</v>
      </c>
      <c r="J97" s="49">
        <v>32</v>
      </c>
      <c r="K97" s="82">
        <v>44633513</v>
      </c>
      <c r="L97" s="21">
        <f t="shared" si="4"/>
        <v>27</v>
      </c>
      <c r="M97" s="21">
        <f t="shared" si="4"/>
        <v>197</v>
      </c>
      <c r="N97" s="82">
        <f t="shared" si="4"/>
        <v>12643113</v>
      </c>
      <c r="O97" s="21">
        <v>22</v>
      </c>
      <c r="P97" s="21">
        <v>44</v>
      </c>
      <c r="Q97" s="82">
        <v>2100000</v>
      </c>
      <c r="R97" s="21">
        <v>0</v>
      </c>
      <c r="S97" s="21">
        <v>0</v>
      </c>
      <c r="T97" s="82">
        <v>0</v>
      </c>
      <c r="U97" s="21">
        <v>5</v>
      </c>
      <c r="V97" s="21">
        <v>153</v>
      </c>
      <c r="W97" s="82">
        <v>10543113</v>
      </c>
    </row>
    <row r="98" spans="2:23" ht="12.75">
      <c r="B98" s="21" t="s">
        <v>45</v>
      </c>
      <c r="C98" s="21">
        <v>2351</v>
      </c>
      <c r="D98" s="21">
        <v>3546</v>
      </c>
      <c r="E98" s="82">
        <v>359081134</v>
      </c>
      <c r="F98" s="83">
        <v>0.1112362913332279</v>
      </c>
      <c r="G98" s="83">
        <v>0.7095092857376691</v>
      </c>
      <c r="H98" s="49">
        <v>2</v>
      </c>
      <c r="I98" s="21">
        <v>2325</v>
      </c>
      <c r="J98" s="49">
        <v>4</v>
      </c>
      <c r="K98" s="82">
        <v>288270457</v>
      </c>
      <c r="L98" s="21">
        <f t="shared" si="4"/>
        <v>26</v>
      </c>
      <c r="M98" s="21">
        <f t="shared" si="4"/>
        <v>1221</v>
      </c>
      <c r="N98" s="82">
        <f t="shared" si="4"/>
        <v>70810677</v>
      </c>
      <c r="O98" s="21">
        <v>0</v>
      </c>
      <c r="P98" s="21">
        <v>0</v>
      </c>
      <c r="Q98" s="82">
        <v>0</v>
      </c>
      <c r="R98" s="21">
        <v>1</v>
      </c>
      <c r="S98" s="21">
        <v>3</v>
      </c>
      <c r="T98" s="82">
        <v>171329</v>
      </c>
      <c r="U98" s="21">
        <v>25</v>
      </c>
      <c r="V98" s="21">
        <v>1218</v>
      </c>
      <c r="W98" s="82">
        <v>70639348</v>
      </c>
    </row>
    <row r="99" spans="2:23" ht="12.75">
      <c r="B99" s="21" t="s">
        <v>72</v>
      </c>
      <c r="C99" s="21">
        <v>537</v>
      </c>
      <c r="D99" s="21">
        <v>1131</v>
      </c>
      <c r="E99" s="82">
        <v>89740104</v>
      </c>
      <c r="F99" s="83">
        <v>0.027799723816228594</v>
      </c>
      <c r="G99" s="83">
        <v>0.17731768968698908</v>
      </c>
      <c r="H99" s="49">
        <v>21</v>
      </c>
      <c r="I99" s="21">
        <v>491</v>
      </c>
      <c r="J99" s="49">
        <v>29</v>
      </c>
      <c r="K99" s="82">
        <v>53019589</v>
      </c>
      <c r="L99" s="21">
        <f t="shared" si="4"/>
        <v>46</v>
      </c>
      <c r="M99" s="21">
        <f t="shared" si="4"/>
        <v>640</v>
      </c>
      <c r="N99" s="82">
        <f t="shared" si="4"/>
        <v>36720515</v>
      </c>
      <c r="O99" s="21">
        <v>13</v>
      </c>
      <c r="P99" s="21">
        <v>26</v>
      </c>
      <c r="Q99" s="82">
        <v>1592500</v>
      </c>
      <c r="R99" s="21">
        <v>2</v>
      </c>
      <c r="S99" s="21">
        <v>8</v>
      </c>
      <c r="T99" s="82">
        <v>806310</v>
      </c>
      <c r="U99" s="21">
        <v>31</v>
      </c>
      <c r="V99" s="21">
        <v>606</v>
      </c>
      <c r="W99" s="82">
        <v>34321705</v>
      </c>
    </row>
    <row r="100" spans="2:23" ht="12.75">
      <c r="B100" s="21"/>
      <c r="C100" s="21"/>
      <c r="D100" s="21"/>
      <c r="E100" s="82"/>
      <c r="F100" s="11"/>
      <c r="G100" s="21"/>
      <c r="H100" s="49"/>
      <c r="I100" s="11"/>
      <c r="J100" s="11"/>
      <c r="K100" s="82"/>
      <c r="L100" s="82"/>
      <c r="M100" s="82"/>
      <c r="N100" s="82"/>
      <c r="O100" s="11"/>
      <c r="P100" s="11"/>
      <c r="Q100" s="82"/>
      <c r="R100" s="11"/>
      <c r="S100" s="11"/>
      <c r="T100" s="82"/>
      <c r="U100" s="11"/>
      <c r="V100" s="11"/>
      <c r="W100" s="82"/>
    </row>
    <row r="101" spans="2:23" ht="12.75">
      <c r="B101" s="21" t="s">
        <v>15</v>
      </c>
      <c r="C101" s="21">
        <v>3049</v>
      </c>
      <c r="D101" s="21">
        <v>3049</v>
      </c>
      <c r="E101" s="82">
        <v>353804334</v>
      </c>
      <c r="F101" s="83">
        <v>0.10960164220652893</v>
      </c>
      <c r="G101" s="83">
        <v>1</v>
      </c>
      <c r="H101" s="49">
        <v>3</v>
      </c>
      <c r="I101" s="21">
        <v>3049</v>
      </c>
      <c r="J101" s="49">
        <v>2</v>
      </c>
      <c r="K101" s="82">
        <v>353804334</v>
      </c>
      <c r="L101" s="82"/>
      <c r="M101" s="82"/>
      <c r="N101" s="82"/>
      <c r="O101" s="21">
        <v>0</v>
      </c>
      <c r="P101" s="21">
        <v>0</v>
      </c>
      <c r="Q101" s="82">
        <v>0</v>
      </c>
      <c r="R101" s="21">
        <v>0</v>
      </c>
      <c r="S101" s="21">
        <v>0</v>
      </c>
      <c r="T101" s="82">
        <v>0</v>
      </c>
      <c r="U101" s="21">
        <v>0</v>
      </c>
      <c r="V101" s="21">
        <v>0</v>
      </c>
      <c r="W101" s="82">
        <v>0</v>
      </c>
    </row>
    <row r="102" spans="2:23" ht="12.75">
      <c r="B102" s="21" t="s">
        <v>68</v>
      </c>
      <c r="C102" s="21">
        <v>44</v>
      </c>
      <c r="D102" s="21">
        <v>44</v>
      </c>
      <c r="E102" s="82">
        <v>5082121</v>
      </c>
      <c r="F102" s="83">
        <v>0.0015743413914547668</v>
      </c>
      <c r="G102" s="83">
        <v>0.014364213525999373</v>
      </c>
      <c r="H102" s="49">
        <v>56</v>
      </c>
      <c r="I102" s="21">
        <v>44</v>
      </c>
      <c r="J102" s="49">
        <v>56</v>
      </c>
      <c r="K102" s="82">
        <v>5082121</v>
      </c>
      <c r="L102" s="82"/>
      <c r="M102" s="82"/>
      <c r="N102" s="82"/>
      <c r="O102" s="21">
        <v>0</v>
      </c>
      <c r="P102" s="21">
        <v>0</v>
      </c>
      <c r="Q102" s="82">
        <v>0</v>
      </c>
      <c r="R102" s="21">
        <v>0</v>
      </c>
      <c r="S102" s="21">
        <v>0</v>
      </c>
      <c r="T102" s="82">
        <v>0</v>
      </c>
      <c r="U102" s="21">
        <v>0</v>
      </c>
      <c r="V102" s="21">
        <v>0</v>
      </c>
      <c r="W102" s="82">
        <v>0</v>
      </c>
    </row>
    <row r="103" spans="2:23" ht="12.75">
      <c r="B103" s="21" t="s">
        <v>70</v>
      </c>
      <c r="C103" s="21">
        <v>3005</v>
      </c>
      <c r="D103" s="21">
        <v>3005</v>
      </c>
      <c r="E103" s="82">
        <v>348722213</v>
      </c>
      <c r="F103" s="83">
        <v>0.10802730081507417</v>
      </c>
      <c r="G103" s="83">
        <v>0.9856357864740006</v>
      </c>
      <c r="H103" s="49">
        <v>4</v>
      </c>
      <c r="I103" s="21">
        <v>3005</v>
      </c>
      <c r="J103" s="49">
        <v>3</v>
      </c>
      <c r="K103" s="82">
        <v>348722213</v>
      </c>
      <c r="L103" s="82"/>
      <c r="M103" s="82"/>
      <c r="N103" s="82"/>
      <c r="O103" s="21">
        <v>0</v>
      </c>
      <c r="P103" s="21">
        <v>0</v>
      </c>
      <c r="Q103" s="82">
        <v>0</v>
      </c>
      <c r="R103" s="21">
        <v>0</v>
      </c>
      <c r="S103" s="21">
        <v>0</v>
      </c>
      <c r="T103" s="82">
        <v>0</v>
      </c>
      <c r="U103" s="21">
        <v>0</v>
      </c>
      <c r="V103" s="21">
        <v>0</v>
      </c>
      <c r="W103" s="82">
        <v>0</v>
      </c>
    </row>
    <row r="104" spans="2:23" ht="12.75">
      <c r="B104" s="21"/>
      <c r="C104" s="21"/>
      <c r="D104" s="21"/>
      <c r="E104" s="82"/>
      <c r="F104" s="11"/>
      <c r="G104" s="21"/>
      <c r="H104" s="49"/>
      <c r="I104" s="11"/>
      <c r="J104" s="11"/>
      <c r="K104" s="82"/>
      <c r="L104" s="82"/>
      <c r="M104" s="82"/>
      <c r="N104" s="82"/>
      <c r="O104" s="11"/>
      <c r="P104" s="11"/>
      <c r="Q104" s="82"/>
      <c r="R104" s="11"/>
      <c r="S104" s="11"/>
      <c r="T104" s="82"/>
      <c r="U104" s="11"/>
      <c r="V104" s="11"/>
      <c r="W104" s="82"/>
    </row>
    <row r="105" spans="2:23" ht="12.75">
      <c r="B105" s="21" t="s">
        <v>16</v>
      </c>
      <c r="C105" s="21">
        <v>507</v>
      </c>
      <c r="D105" s="21">
        <v>507</v>
      </c>
      <c r="E105" s="82">
        <v>79234010</v>
      </c>
      <c r="F105" s="83">
        <v>0.02454514198972061</v>
      </c>
      <c r="G105" s="83">
        <v>1</v>
      </c>
      <c r="H105" s="49">
        <v>25</v>
      </c>
      <c r="I105" s="21">
        <v>507</v>
      </c>
      <c r="J105" s="49">
        <v>28</v>
      </c>
      <c r="K105" s="82">
        <v>79234010</v>
      </c>
      <c r="L105" s="82"/>
      <c r="M105" s="82"/>
      <c r="N105" s="82"/>
      <c r="O105" s="21">
        <v>0</v>
      </c>
      <c r="P105" s="21">
        <v>0</v>
      </c>
      <c r="Q105" s="82">
        <v>0</v>
      </c>
      <c r="R105" s="21">
        <v>0</v>
      </c>
      <c r="S105" s="21">
        <v>0</v>
      </c>
      <c r="T105" s="82">
        <v>0</v>
      </c>
      <c r="U105" s="21">
        <v>0</v>
      </c>
      <c r="V105" s="21">
        <v>0</v>
      </c>
      <c r="W105" s="82">
        <v>0</v>
      </c>
    </row>
    <row r="106" spans="2:23" ht="12.75">
      <c r="B106" s="21" t="s">
        <v>131</v>
      </c>
      <c r="C106" s="21">
        <v>73</v>
      </c>
      <c r="D106" s="21">
        <v>73</v>
      </c>
      <c r="E106" s="82">
        <v>12882850</v>
      </c>
      <c r="F106" s="83">
        <v>0.00399085421124429</v>
      </c>
      <c r="G106" s="83">
        <v>0.16259242716606165</v>
      </c>
      <c r="H106" s="49">
        <v>51</v>
      </c>
      <c r="I106" s="21">
        <v>73</v>
      </c>
      <c r="J106" s="49">
        <v>52</v>
      </c>
      <c r="K106" s="82">
        <v>12882850</v>
      </c>
      <c r="L106" s="82"/>
      <c r="M106" s="82"/>
      <c r="N106" s="82"/>
      <c r="O106" s="21">
        <v>0</v>
      </c>
      <c r="P106" s="21">
        <v>0</v>
      </c>
      <c r="Q106" s="82">
        <v>0</v>
      </c>
      <c r="R106" s="21">
        <v>0</v>
      </c>
      <c r="S106" s="21">
        <v>0</v>
      </c>
      <c r="T106" s="82">
        <v>0</v>
      </c>
      <c r="U106" s="21">
        <v>0</v>
      </c>
      <c r="V106" s="21">
        <v>0</v>
      </c>
      <c r="W106" s="82">
        <v>0</v>
      </c>
    </row>
    <row r="107" spans="2:23" ht="12.75">
      <c r="B107" s="21" t="s">
        <v>132</v>
      </c>
      <c r="C107" s="21">
        <v>0</v>
      </c>
      <c r="D107" s="21">
        <v>0</v>
      </c>
      <c r="E107" s="82">
        <v>0</v>
      </c>
      <c r="F107" s="11"/>
      <c r="G107" s="21"/>
      <c r="H107" s="49"/>
      <c r="I107" s="21">
        <v>0</v>
      </c>
      <c r="J107" s="11"/>
      <c r="K107" s="82">
        <v>0</v>
      </c>
      <c r="L107" s="82"/>
      <c r="M107" s="82"/>
      <c r="N107" s="82"/>
      <c r="O107" s="21">
        <v>0</v>
      </c>
      <c r="P107" s="21">
        <v>0</v>
      </c>
      <c r="Q107" s="82">
        <v>0</v>
      </c>
      <c r="R107" s="21">
        <v>0</v>
      </c>
      <c r="S107" s="21">
        <v>0</v>
      </c>
      <c r="T107" s="82">
        <v>0</v>
      </c>
      <c r="U107" s="21">
        <v>0</v>
      </c>
      <c r="V107" s="21">
        <v>0</v>
      </c>
      <c r="W107" s="82">
        <v>0</v>
      </c>
    </row>
    <row r="108" spans="2:23" ht="12.75">
      <c r="B108" s="21" t="s">
        <v>133</v>
      </c>
      <c r="C108" s="21">
        <v>1</v>
      </c>
      <c r="D108" s="21">
        <v>1</v>
      </c>
      <c r="E108" s="82">
        <v>100000</v>
      </c>
      <c r="F108" s="83">
        <v>3.097803833192414E-05</v>
      </c>
      <c r="G108" s="83">
        <v>0.0012620842994062777</v>
      </c>
      <c r="H108" s="49">
        <v>100</v>
      </c>
      <c r="I108" s="21">
        <v>1</v>
      </c>
      <c r="J108" s="49">
        <v>97</v>
      </c>
      <c r="K108" s="82">
        <v>100000</v>
      </c>
      <c r="L108" s="82"/>
      <c r="M108" s="82"/>
      <c r="N108" s="82"/>
      <c r="O108" s="21">
        <v>0</v>
      </c>
      <c r="P108" s="21">
        <v>0</v>
      </c>
      <c r="Q108" s="82">
        <v>0</v>
      </c>
      <c r="R108" s="21">
        <v>0</v>
      </c>
      <c r="S108" s="21">
        <v>0</v>
      </c>
      <c r="T108" s="82">
        <v>0</v>
      </c>
      <c r="U108" s="21">
        <v>0</v>
      </c>
      <c r="V108" s="21">
        <v>0</v>
      </c>
      <c r="W108" s="82">
        <v>0</v>
      </c>
    </row>
    <row r="109" spans="2:23" ht="12.75">
      <c r="B109" s="21" t="s">
        <v>71</v>
      </c>
      <c r="C109" s="21">
        <v>431</v>
      </c>
      <c r="D109" s="21">
        <v>431</v>
      </c>
      <c r="E109" s="82">
        <v>66066160</v>
      </c>
      <c r="F109" s="83">
        <v>0.020466000369230335</v>
      </c>
      <c r="G109" s="83">
        <v>0.8338106325806305</v>
      </c>
      <c r="H109" s="49">
        <v>26</v>
      </c>
      <c r="I109" s="21">
        <v>431</v>
      </c>
      <c r="J109" s="49">
        <v>31</v>
      </c>
      <c r="K109" s="82">
        <v>66066160</v>
      </c>
      <c r="L109" s="82"/>
      <c r="M109" s="82"/>
      <c r="N109" s="82"/>
      <c r="O109" s="21">
        <v>0</v>
      </c>
      <c r="P109" s="21">
        <v>0</v>
      </c>
      <c r="Q109" s="82">
        <v>0</v>
      </c>
      <c r="R109" s="21">
        <v>0</v>
      </c>
      <c r="S109" s="21">
        <v>0</v>
      </c>
      <c r="T109" s="82">
        <v>0</v>
      </c>
      <c r="U109" s="21">
        <v>0</v>
      </c>
      <c r="V109" s="21">
        <v>0</v>
      </c>
      <c r="W109" s="82">
        <v>0</v>
      </c>
    </row>
    <row r="110" spans="2:23" ht="12.75">
      <c r="B110" s="21" t="s">
        <v>83</v>
      </c>
      <c r="C110" s="21">
        <v>2</v>
      </c>
      <c r="D110" s="21">
        <v>2</v>
      </c>
      <c r="E110" s="82">
        <v>185000</v>
      </c>
      <c r="F110" s="83">
        <v>5.730937091405967E-05</v>
      </c>
      <c r="G110" s="83">
        <v>0.0023348559539016138</v>
      </c>
      <c r="H110" s="49">
        <v>92</v>
      </c>
      <c r="I110" s="21">
        <v>2</v>
      </c>
      <c r="J110" s="49">
        <v>91</v>
      </c>
      <c r="K110" s="82">
        <v>185000</v>
      </c>
      <c r="L110" s="82"/>
      <c r="M110" s="82"/>
      <c r="N110" s="82"/>
      <c r="O110" s="21">
        <v>0</v>
      </c>
      <c r="P110" s="21">
        <v>0</v>
      </c>
      <c r="Q110" s="82">
        <v>0</v>
      </c>
      <c r="R110" s="21">
        <v>0</v>
      </c>
      <c r="S110" s="21">
        <v>0</v>
      </c>
      <c r="T110" s="82">
        <v>0</v>
      </c>
      <c r="U110" s="21">
        <v>0</v>
      </c>
      <c r="V110" s="21">
        <v>0</v>
      </c>
      <c r="W110" s="82">
        <v>0</v>
      </c>
    </row>
    <row r="111" spans="2:23" ht="12.75">
      <c r="B111" s="21"/>
      <c r="C111" s="21"/>
      <c r="D111" s="21"/>
      <c r="E111" s="82"/>
      <c r="F111" s="11"/>
      <c r="G111" s="21"/>
      <c r="H111" s="49"/>
      <c r="I111" s="11"/>
      <c r="J111" s="11"/>
      <c r="K111" s="82"/>
      <c r="L111" s="82"/>
      <c r="M111" s="82"/>
      <c r="N111" s="82"/>
      <c r="O111" s="11"/>
      <c r="P111" s="11"/>
      <c r="Q111" s="82"/>
      <c r="R111" s="11"/>
      <c r="S111" s="11"/>
      <c r="T111" s="82"/>
      <c r="U111" s="11"/>
      <c r="V111" s="11"/>
      <c r="W111" s="82"/>
    </row>
    <row r="112" spans="2:23" ht="12.75">
      <c r="B112" s="21" t="s">
        <v>17</v>
      </c>
      <c r="C112" s="21">
        <v>547</v>
      </c>
      <c r="D112" s="21">
        <v>549</v>
      </c>
      <c r="E112" s="82">
        <v>60529545</v>
      </c>
      <c r="F112" s="83">
        <v>0.018750865652239275</v>
      </c>
      <c r="G112" s="83">
        <v>1</v>
      </c>
      <c r="H112" s="49">
        <v>28</v>
      </c>
      <c r="I112" s="21">
        <v>545</v>
      </c>
      <c r="J112" s="49">
        <v>23</v>
      </c>
      <c r="K112" s="82">
        <v>60009545</v>
      </c>
      <c r="L112" s="21">
        <f>(O112+R112+U112)</f>
        <v>2</v>
      </c>
      <c r="M112" s="21">
        <f>(P112+S112+V112)</f>
        <v>4</v>
      </c>
      <c r="N112" s="82">
        <f>(Q112+T112+W112)</f>
        <v>520000</v>
      </c>
      <c r="O112" s="21">
        <v>2</v>
      </c>
      <c r="P112" s="21">
        <v>4</v>
      </c>
      <c r="Q112" s="82">
        <v>520000</v>
      </c>
      <c r="R112" s="21">
        <v>0</v>
      </c>
      <c r="S112" s="21">
        <v>0</v>
      </c>
      <c r="T112" s="82">
        <v>0</v>
      </c>
      <c r="U112" s="21">
        <v>0</v>
      </c>
      <c r="V112" s="21">
        <v>0</v>
      </c>
      <c r="W112" s="82">
        <v>0</v>
      </c>
    </row>
    <row r="113" spans="2:23" ht="12.75">
      <c r="B113" s="21" t="s">
        <v>84</v>
      </c>
      <c r="C113" s="21">
        <v>12</v>
      </c>
      <c r="D113" s="21">
        <v>12</v>
      </c>
      <c r="E113" s="82">
        <v>1689800</v>
      </c>
      <c r="F113" s="83">
        <v>0.0005234668917328542</v>
      </c>
      <c r="G113" s="83">
        <v>0.02791694535288511</v>
      </c>
      <c r="H113" s="49">
        <v>64</v>
      </c>
      <c r="I113" s="21">
        <v>12</v>
      </c>
      <c r="J113" s="49">
        <v>68</v>
      </c>
      <c r="K113" s="82">
        <v>1689800</v>
      </c>
      <c r="L113" s="82"/>
      <c r="M113" s="82"/>
      <c r="N113" s="82"/>
      <c r="O113" s="21">
        <v>0</v>
      </c>
      <c r="P113" s="21">
        <v>0</v>
      </c>
      <c r="Q113" s="82">
        <v>0</v>
      </c>
      <c r="R113" s="21">
        <v>0</v>
      </c>
      <c r="S113" s="21">
        <v>0</v>
      </c>
      <c r="T113" s="82">
        <v>0</v>
      </c>
      <c r="U113" s="21">
        <v>0</v>
      </c>
      <c r="V113" s="21">
        <v>0</v>
      </c>
      <c r="W113" s="82">
        <v>0</v>
      </c>
    </row>
    <row r="114" spans="2:23" ht="12.75">
      <c r="B114" s="21" t="s">
        <v>75</v>
      </c>
      <c r="C114" s="21">
        <v>535</v>
      </c>
      <c r="D114" s="21">
        <v>537</v>
      </c>
      <c r="E114" s="82">
        <v>58839745</v>
      </c>
      <c r="F114" s="83">
        <v>0.01822739876050642</v>
      </c>
      <c r="G114" s="83">
        <v>0.9720830546471149</v>
      </c>
      <c r="H114" s="49">
        <v>29</v>
      </c>
      <c r="I114" s="21">
        <v>533</v>
      </c>
      <c r="J114" s="49">
        <v>24</v>
      </c>
      <c r="K114" s="82">
        <v>58319745</v>
      </c>
      <c r="L114" s="21">
        <f>(O114+R114+U114)</f>
        <v>2</v>
      </c>
      <c r="M114" s="21">
        <f>(P114+S114+V114)</f>
        <v>4</v>
      </c>
      <c r="N114" s="82">
        <f>(Q114+T114+W114)</f>
        <v>520000</v>
      </c>
      <c r="O114" s="21">
        <v>2</v>
      </c>
      <c r="P114" s="21">
        <v>4</v>
      </c>
      <c r="Q114" s="82">
        <v>520000</v>
      </c>
      <c r="R114" s="21">
        <v>0</v>
      </c>
      <c r="S114" s="21">
        <v>0</v>
      </c>
      <c r="T114" s="82">
        <v>0</v>
      </c>
      <c r="U114" s="21">
        <v>0</v>
      </c>
      <c r="V114" s="21">
        <v>0</v>
      </c>
      <c r="W114" s="82">
        <v>0</v>
      </c>
    </row>
    <row r="115" spans="2:23" ht="12.75">
      <c r="B115" s="21"/>
      <c r="C115" s="21"/>
      <c r="D115" s="21"/>
      <c r="E115" s="82"/>
      <c r="F115" s="11"/>
      <c r="G115" s="21"/>
      <c r="H115" s="49"/>
      <c r="I115" s="11"/>
      <c r="J115" s="11"/>
      <c r="K115" s="82"/>
      <c r="L115" s="82"/>
      <c r="M115" s="82"/>
      <c r="N115" s="82"/>
      <c r="O115" s="11"/>
      <c r="P115" s="11"/>
      <c r="Q115" s="82"/>
      <c r="R115" s="11"/>
      <c r="S115" s="11"/>
      <c r="T115" s="82"/>
      <c r="U115" s="11"/>
      <c r="V115" s="11"/>
      <c r="W115" s="82"/>
    </row>
    <row r="116" spans="2:23" ht="12.75">
      <c r="B116" s="21" t="s">
        <v>18</v>
      </c>
      <c r="C116" s="21">
        <v>44</v>
      </c>
      <c r="D116" s="21">
        <v>45</v>
      </c>
      <c r="E116" s="82">
        <v>3819255</v>
      </c>
      <c r="F116" s="83">
        <v>0.0011831302778939296</v>
      </c>
      <c r="G116" s="83">
        <v>1</v>
      </c>
      <c r="H116" s="49">
        <v>58</v>
      </c>
      <c r="I116" s="21">
        <v>43</v>
      </c>
      <c r="J116" s="49">
        <v>57</v>
      </c>
      <c r="K116" s="82">
        <v>3779255</v>
      </c>
      <c r="L116" s="21">
        <f aca="true" t="shared" si="5" ref="L116:N117">(O116+R116+U116)</f>
        <v>1</v>
      </c>
      <c r="M116" s="21">
        <f t="shared" si="5"/>
        <v>2</v>
      </c>
      <c r="N116" s="82">
        <f t="shared" si="5"/>
        <v>40000</v>
      </c>
      <c r="O116" s="21">
        <v>1</v>
      </c>
      <c r="P116" s="21">
        <v>2</v>
      </c>
      <c r="Q116" s="82">
        <v>40000</v>
      </c>
      <c r="R116" s="21">
        <v>0</v>
      </c>
      <c r="S116" s="21">
        <v>0</v>
      </c>
      <c r="T116" s="82">
        <v>0</v>
      </c>
      <c r="U116" s="21">
        <v>0</v>
      </c>
      <c r="V116" s="21">
        <v>0</v>
      </c>
      <c r="W116" s="82">
        <v>0</v>
      </c>
    </row>
    <row r="117" spans="2:23" ht="12.75">
      <c r="B117" s="21" t="s">
        <v>58</v>
      </c>
      <c r="C117" s="21">
        <v>8</v>
      </c>
      <c r="D117" s="21">
        <v>9</v>
      </c>
      <c r="E117" s="82">
        <v>386955</v>
      </c>
      <c r="F117" s="83">
        <v>0.00011987106822729708</v>
      </c>
      <c r="G117" s="83">
        <v>0.10131687986269573</v>
      </c>
      <c r="H117" s="49">
        <v>81</v>
      </c>
      <c r="I117" s="21">
        <v>7</v>
      </c>
      <c r="J117" s="49">
        <v>77</v>
      </c>
      <c r="K117" s="82">
        <v>346955</v>
      </c>
      <c r="L117" s="21">
        <f t="shared" si="5"/>
        <v>1</v>
      </c>
      <c r="M117" s="21">
        <f t="shared" si="5"/>
        <v>2</v>
      </c>
      <c r="N117" s="82">
        <f t="shared" si="5"/>
        <v>40000</v>
      </c>
      <c r="O117" s="21">
        <v>1</v>
      </c>
      <c r="P117" s="21">
        <v>2</v>
      </c>
      <c r="Q117" s="82">
        <v>40000</v>
      </c>
      <c r="R117" s="21">
        <v>0</v>
      </c>
      <c r="S117" s="21">
        <v>0</v>
      </c>
      <c r="T117" s="82">
        <v>0</v>
      </c>
      <c r="U117" s="21">
        <v>0</v>
      </c>
      <c r="V117" s="21">
        <v>0</v>
      </c>
      <c r="W117" s="82">
        <v>0</v>
      </c>
    </row>
    <row r="118" spans="2:23" ht="12.75">
      <c r="B118" s="21" t="s">
        <v>85</v>
      </c>
      <c r="C118" s="21">
        <v>10</v>
      </c>
      <c r="D118" s="21">
        <v>10</v>
      </c>
      <c r="E118" s="82">
        <v>711000</v>
      </c>
      <c r="F118" s="83">
        <v>0.00022025385253998068</v>
      </c>
      <c r="G118" s="83">
        <v>0.18616196090598822</v>
      </c>
      <c r="H118" s="49">
        <v>74</v>
      </c>
      <c r="I118" s="21">
        <v>10</v>
      </c>
      <c r="J118" s="49">
        <v>74</v>
      </c>
      <c r="K118" s="82">
        <v>711000</v>
      </c>
      <c r="L118" s="82"/>
      <c r="M118" s="82"/>
      <c r="N118" s="82"/>
      <c r="O118" s="21">
        <v>0</v>
      </c>
      <c r="P118" s="21">
        <v>0</v>
      </c>
      <c r="Q118" s="82">
        <v>0</v>
      </c>
      <c r="R118" s="21">
        <v>0</v>
      </c>
      <c r="S118" s="21">
        <v>0</v>
      </c>
      <c r="T118" s="82">
        <v>0</v>
      </c>
      <c r="U118" s="21">
        <v>0</v>
      </c>
      <c r="V118" s="21">
        <v>0</v>
      </c>
      <c r="W118" s="82">
        <v>0</v>
      </c>
    </row>
    <row r="119" spans="2:23" ht="12.75">
      <c r="B119" s="21" t="s">
        <v>74</v>
      </c>
      <c r="C119" s="21">
        <v>26</v>
      </c>
      <c r="D119" s="21">
        <v>26</v>
      </c>
      <c r="E119" s="82">
        <v>2721300</v>
      </c>
      <c r="F119" s="83">
        <v>0.0008430053571266518</v>
      </c>
      <c r="G119" s="83">
        <v>0.7125211592313161</v>
      </c>
      <c r="H119" s="49">
        <v>60</v>
      </c>
      <c r="I119" s="21">
        <v>26</v>
      </c>
      <c r="J119" s="49">
        <v>60</v>
      </c>
      <c r="K119" s="82">
        <v>2721300</v>
      </c>
      <c r="L119" s="82"/>
      <c r="M119" s="82"/>
      <c r="N119" s="82"/>
      <c r="O119" s="21">
        <v>0</v>
      </c>
      <c r="P119" s="21">
        <v>0</v>
      </c>
      <c r="Q119" s="82">
        <v>0</v>
      </c>
      <c r="R119" s="21">
        <v>0</v>
      </c>
      <c r="S119" s="21">
        <v>0</v>
      </c>
      <c r="T119" s="82">
        <v>0</v>
      </c>
      <c r="U119" s="21">
        <v>0</v>
      </c>
      <c r="V119" s="21">
        <v>0</v>
      </c>
      <c r="W119" s="82">
        <v>0</v>
      </c>
    </row>
    <row r="120" spans="2:23" ht="12.75">
      <c r="B120" s="21"/>
      <c r="C120" s="21"/>
      <c r="D120" s="21"/>
      <c r="E120" s="82"/>
      <c r="F120" s="11"/>
      <c r="G120" s="21"/>
      <c r="H120" s="49"/>
      <c r="I120" s="11"/>
      <c r="J120" s="11"/>
      <c r="K120" s="82"/>
      <c r="L120" s="82"/>
      <c r="M120" s="82"/>
      <c r="N120" s="82"/>
      <c r="O120" s="11"/>
      <c r="P120" s="11"/>
      <c r="Q120" s="82"/>
      <c r="R120" s="11"/>
      <c r="S120" s="11"/>
      <c r="T120" s="82"/>
      <c r="U120" s="11"/>
      <c r="V120" s="11"/>
      <c r="W120" s="82"/>
    </row>
    <row r="121" spans="2:23" ht="12.75">
      <c r="B121" s="21" t="s">
        <v>19</v>
      </c>
      <c r="C121" s="21">
        <v>365</v>
      </c>
      <c r="D121" s="21">
        <v>365</v>
      </c>
      <c r="E121" s="82">
        <v>50302354</v>
      </c>
      <c r="F121" s="83">
        <v>0.01558268250398018</v>
      </c>
      <c r="G121" s="83">
        <v>1</v>
      </c>
      <c r="H121" s="49">
        <v>34</v>
      </c>
      <c r="I121" s="21">
        <v>365</v>
      </c>
      <c r="J121" s="49">
        <v>33</v>
      </c>
      <c r="K121" s="82">
        <v>50302354</v>
      </c>
      <c r="L121" s="82"/>
      <c r="M121" s="82"/>
      <c r="N121" s="82"/>
      <c r="O121" s="21">
        <v>0</v>
      </c>
      <c r="P121" s="21">
        <v>0</v>
      </c>
      <c r="Q121" s="82">
        <v>0</v>
      </c>
      <c r="R121" s="21">
        <v>0</v>
      </c>
      <c r="S121" s="21">
        <v>0</v>
      </c>
      <c r="T121" s="82">
        <v>0</v>
      </c>
      <c r="U121" s="21">
        <v>0</v>
      </c>
      <c r="V121" s="21">
        <v>0</v>
      </c>
      <c r="W121" s="82">
        <v>0</v>
      </c>
    </row>
    <row r="122" spans="2:23" ht="12.75">
      <c r="B122" s="21" t="s">
        <v>86</v>
      </c>
      <c r="C122" s="21">
        <v>196</v>
      </c>
      <c r="D122" s="21">
        <v>196</v>
      </c>
      <c r="E122" s="82">
        <v>17541618</v>
      </c>
      <c r="F122" s="83">
        <v>0.0054340491480797054</v>
      </c>
      <c r="G122" s="83">
        <v>0.3487236004899492</v>
      </c>
      <c r="H122" s="49">
        <v>45</v>
      </c>
      <c r="I122" s="21">
        <v>196</v>
      </c>
      <c r="J122" s="49">
        <v>38</v>
      </c>
      <c r="K122" s="82">
        <v>17541618</v>
      </c>
      <c r="L122" s="82"/>
      <c r="M122" s="82"/>
      <c r="N122" s="82"/>
      <c r="O122" s="21">
        <v>0</v>
      </c>
      <c r="P122" s="21">
        <v>0</v>
      </c>
      <c r="Q122" s="82">
        <v>0</v>
      </c>
      <c r="R122" s="21">
        <v>0</v>
      </c>
      <c r="S122" s="21">
        <v>0</v>
      </c>
      <c r="T122" s="82">
        <v>0</v>
      </c>
      <c r="U122" s="21">
        <v>0</v>
      </c>
      <c r="V122" s="21">
        <v>0</v>
      </c>
      <c r="W122" s="82">
        <v>0</v>
      </c>
    </row>
    <row r="123" spans="2:23" ht="12.75">
      <c r="B123" s="21" t="s">
        <v>87</v>
      </c>
      <c r="C123" s="21">
        <v>4</v>
      </c>
      <c r="D123" s="21">
        <v>4</v>
      </c>
      <c r="E123" s="82">
        <v>675485</v>
      </c>
      <c r="F123" s="83">
        <v>0.0002092520022263978</v>
      </c>
      <c r="G123" s="83">
        <v>0.013428496805537172</v>
      </c>
      <c r="H123" s="49">
        <v>75</v>
      </c>
      <c r="I123" s="21">
        <v>4</v>
      </c>
      <c r="J123" s="49">
        <v>79</v>
      </c>
      <c r="K123" s="82">
        <v>675485</v>
      </c>
      <c r="L123" s="82"/>
      <c r="M123" s="82"/>
      <c r="N123" s="82"/>
      <c r="O123" s="21">
        <v>0</v>
      </c>
      <c r="P123" s="21">
        <v>0</v>
      </c>
      <c r="Q123" s="82">
        <v>0</v>
      </c>
      <c r="R123" s="21">
        <v>0</v>
      </c>
      <c r="S123" s="21">
        <v>0</v>
      </c>
      <c r="T123" s="82">
        <v>0</v>
      </c>
      <c r="U123" s="21">
        <v>0</v>
      </c>
      <c r="V123" s="21">
        <v>0</v>
      </c>
      <c r="W123" s="82">
        <v>0</v>
      </c>
    </row>
    <row r="124" spans="2:23" ht="12.75">
      <c r="B124" s="21" t="s">
        <v>88</v>
      </c>
      <c r="C124" s="21">
        <v>3</v>
      </c>
      <c r="D124" s="21">
        <v>3</v>
      </c>
      <c r="E124" s="82">
        <v>257000</v>
      </c>
      <c r="F124" s="83">
        <v>7.961355851304506E-05</v>
      </c>
      <c r="G124" s="83">
        <v>0.005109104834338369</v>
      </c>
      <c r="H124" s="49">
        <v>86</v>
      </c>
      <c r="I124" s="21">
        <v>3</v>
      </c>
      <c r="J124" s="49">
        <v>86</v>
      </c>
      <c r="K124" s="82">
        <v>257000</v>
      </c>
      <c r="L124" s="82"/>
      <c r="M124" s="82"/>
      <c r="N124" s="82"/>
      <c r="O124" s="21">
        <v>0</v>
      </c>
      <c r="P124" s="21">
        <v>0</v>
      </c>
      <c r="Q124" s="82">
        <v>0</v>
      </c>
      <c r="R124" s="21">
        <v>0</v>
      </c>
      <c r="S124" s="21">
        <v>0</v>
      </c>
      <c r="T124" s="82">
        <v>0</v>
      </c>
      <c r="U124" s="21">
        <v>0</v>
      </c>
      <c r="V124" s="21">
        <v>0</v>
      </c>
      <c r="W124" s="82">
        <v>0</v>
      </c>
    </row>
    <row r="125" spans="2:23" ht="12.75">
      <c r="B125" s="21" t="s">
        <v>76</v>
      </c>
      <c r="C125" s="21">
        <v>160</v>
      </c>
      <c r="D125" s="21">
        <v>160</v>
      </c>
      <c r="E125" s="82">
        <v>31593464</v>
      </c>
      <c r="F125" s="83">
        <v>0.009787035388302655</v>
      </c>
      <c r="G125" s="83">
        <v>0.6280712827077636</v>
      </c>
      <c r="H125" s="49">
        <v>36</v>
      </c>
      <c r="I125" s="21">
        <v>160</v>
      </c>
      <c r="J125" s="49">
        <v>42</v>
      </c>
      <c r="K125" s="82">
        <v>31593464</v>
      </c>
      <c r="L125" s="82"/>
      <c r="M125" s="82"/>
      <c r="N125" s="82"/>
      <c r="O125" s="21">
        <v>0</v>
      </c>
      <c r="P125" s="21">
        <v>0</v>
      </c>
      <c r="Q125" s="82">
        <v>0</v>
      </c>
      <c r="R125" s="21">
        <v>0</v>
      </c>
      <c r="S125" s="21">
        <v>0</v>
      </c>
      <c r="T125" s="82">
        <v>0</v>
      </c>
      <c r="U125" s="21">
        <v>0</v>
      </c>
      <c r="V125" s="21">
        <v>0</v>
      </c>
      <c r="W125" s="82">
        <v>0</v>
      </c>
    </row>
    <row r="126" spans="2:23" ht="12.75">
      <c r="B126" s="21" t="s">
        <v>89</v>
      </c>
      <c r="C126" s="21">
        <v>2</v>
      </c>
      <c r="D126" s="21">
        <v>2</v>
      </c>
      <c r="E126" s="82">
        <v>234787</v>
      </c>
      <c r="F126" s="83">
        <v>7.273240685837474E-05</v>
      </c>
      <c r="G126" s="83">
        <v>0.004667515162411684</v>
      </c>
      <c r="H126" s="49">
        <v>90</v>
      </c>
      <c r="I126" s="21">
        <v>2</v>
      </c>
      <c r="J126" s="49">
        <v>91</v>
      </c>
      <c r="K126" s="82">
        <v>234787</v>
      </c>
      <c r="L126" s="82"/>
      <c r="M126" s="82"/>
      <c r="N126" s="82"/>
      <c r="O126" s="21">
        <v>0</v>
      </c>
      <c r="P126" s="21">
        <v>0</v>
      </c>
      <c r="Q126" s="82">
        <v>0</v>
      </c>
      <c r="R126" s="21">
        <v>0</v>
      </c>
      <c r="S126" s="21">
        <v>0</v>
      </c>
      <c r="T126" s="82">
        <v>0</v>
      </c>
      <c r="U126" s="21">
        <v>0</v>
      </c>
      <c r="V126" s="21">
        <v>0</v>
      </c>
      <c r="W126" s="82">
        <v>0</v>
      </c>
    </row>
    <row r="127" spans="2:23" ht="12.75">
      <c r="B127" s="21"/>
      <c r="C127" s="21"/>
      <c r="D127" s="21"/>
      <c r="E127" s="82"/>
      <c r="F127" s="11"/>
      <c r="G127" s="21"/>
      <c r="H127" s="49"/>
      <c r="I127" s="11"/>
      <c r="J127" s="11"/>
      <c r="K127" s="82"/>
      <c r="L127" s="82"/>
      <c r="M127" s="82"/>
      <c r="N127" s="82"/>
      <c r="O127" s="11"/>
      <c r="P127" s="11"/>
      <c r="Q127" s="82"/>
      <c r="R127" s="11"/>
      <c r="S127" s="11"/>
      <c r="T127" s="82"/>
      <c r="U127" s="11"/>
      <c r="V127" s="11"/>
      <c r="W127" s="82"/>
    </row>
    <row r="128" spans="2:23" ht="12.75">
      <c r="B128" s="21" t="s">
        <v>20</v>
      </c>
      <c r="C128" s="21">
        <v>849</v>
      </c>
      <c r="D128" s="21">
        <v>986</v>
      </c>
      <c r="E128" s="82">
        <v>103689544</v>
      </c>
      <c r="F128" s="83">
        <v>0.032120986686517354</v>
      </c>
      <c r="G128" s="83">
        <v>1</v>
      </c>
      <c r="H128" s="49">
        <v>20</v>
      </c>
      <c r="I128" s="21">
        <v>834</v>
      </c>
      <c r="J128" s="49">
        <v>19</v>
      </c>
      <c r="K128" s="82">
        <v>99300784</v>
      </c>
      <c r="L128" s="21">
        <f>(O128+R128+U128)</f>
        <v>15</v>
      </c>
      <c r="M128" s="21">
        <f>(P128+S128+V128)</f>
        <v>152</v>
      </c>
      <c r="N128" s="82">
        <f>(Q128+T128+W128)</f>
        <v>4388760</v>
      </c>
      <c r="O128" s="21">
        <v>10</v>
      </c>
      <c r="P128" s="21">
        <v>20</v>
      </c>
      <c r="Q128" s="82">
        <v>1148760</v>
      </c>
      <c r="R128" s="21">
        <v>0</v>
      </c>
      <c r="S128" s="21">
        <v>0</v>
      </c>
      <c r="T128" s="82">
        <v>0</v>
      </c>
      <c r="U128" s="21">
        <v>5</v>
      </c>
      <c r="V128" s="21">
        <v>132</v>
      </c>
      <c r="W128" s="82">
        <v>3240000</v>
      </c>
    </row>
    <row r="129" spans="2:23" ht="12.75">
      <c r="B129" s="21" t="s">
        <v>90</v>
      </c>
      <c r="C129" s="21">
        <v>8</v>
      </c>
      <c r="D129" s="21">
        <v>8</v>
      </c>
      <c r="E129" s="82">
        <v>1110720</v>
      </c>
      <c r="F129" s="83">
        <v>0.00034407926736034785</v>
      </c>
      <c r="G129" s="83">
        <v>0.01071197689904008</v>
      </c>
      <c r="H129" s="49">
        <v>70</v>
      </c>
      <c r="I129" s="21">
        <v>8</v>
      </c>
      <c r="J129" s="49">
        <v>75</v>
      </c>
      <c r="K129" s="82">
        <v>1110720</v>
      </c>
      <c r="L129" s="82"/>
      <c r="M129" s="82"/>
      <c r="N129" s="82"/>
      <c r="O129" s="21">
        <v>0</v>
      </c>
      <c r="P129" s="21">
        <v>0</v>
      </c>
      <c r="Q129" s="82">
        <v>0</v>
      </c>
      <c r="R129" s="21">
        <v>0</v>
      </c>
      <c r="S129" s="21">
        <v>0</v>
      </c>
      <c r="T129" s="82">
        <v>0</v>
      </c>
      <c r="U129" s="21">
        <v>0</v>
      </c>
      <c r="V129" s="21">
        <v>0</v>
      </c>
      <c r="W129" s="82">
        <v>0</v>
      </c>
    </row>
    <row r="130" spans="2:23" ht="12.75">
      <c r="B130" s="21" t="s">
        <v>91</v>
      </c>
      <c r="C130" s="21">
        <v>0</v>
      </c>
      <c r="D130" s="21">
        <v>0</v>
      </c>
      <c r="E130" s="82">
        <v>0</v>
      </c>
      <c r="F130" s="11"/>
      <c r="G130" s="21"/>
      <c r="H130" s="49"/>
      <c r="I130" s="21">
        <v>0</v>
      </c>
      <c r="J130" s="11"/>
      <c r="K130" s="82">
        <v>0</v>
      </c>
      <c r="L130" s="82"/>
      <c r="M130" s="82"/>
      <c r="N130" s="82"/>
      <c r="O130" s="21">
        <v>0</v>
      </c>
      <c r="P130" s="21">
        <v>0</v>
      </c>
      <c r="Q130" s="82">
        <v>0</v>
      </c>
      <c r="R130" s="21">
        <v>0</v>
      </c>
      <c r="S130" s="21">
        <v>0</v>
      </c>
      <c r="T130" s="82">
        <v>0</v>
      </c>
      <c r="U130" s="21">
        <v>0</v>
      </c>
      <c r="V130" s="21">
        <v>0</v>
      </c>
      <c r="W130" s="82">
        <v>0</v>
      </c>
    </row>
    <row r="131" spans="2:23" ht="12.75">
      <c r="B131" s="21" t="s">
        <v>79</v>
      </c>
      <c r="C131" s="21">
        <v>0</v>
      </c>
      <c r="D131" s="21">
        <v>0</v>
      </c>
      <c r="E131" s="82">
        <v>0</v>
      </c>
      <c r="F131" s="11"/>
      <c r="G131" s="21"/>
      <c r="H131" s="49"/>
      <c r="I131" s="21">
        <v>0</v>
      </c>
      <c r="J131" s="11"/>
      <c r="K131" s="82">
        <v>0</v>
      </c>
      <c r="L131" s="82"/>
      <c r="M131" s="82"/>
      <c r="N131" s="82"/>
      <c r="O131" s="21">
        <v>0</v>
      </c>
      <c r="P131" s="21">
        <v>0</v>
      </c>
      <c r="Q131" s="82">
        <v>0</v>
      </c>
      <c r="R131" s="21">
        <v>0</v>
      </c>
      <c r="S131" s="21">
        <v>0</v>
      </c>
      <c r="T131" s="82">
        <v>0</v>
      </c>
      <c r="U131" s="21">
        <v>0</v>
      </c>
      <c r="V131" s="21">
        <v>0</v>
      </c>
      <c r="W131" s="82">
        <v>0</v>
      </c>
    </row>
    <row r="132" spans="2:23" ht="12.75">
      <c r="B132" s="21" t="s">
        <v>65</v>
      </c>
      <c r="C132" s="21">
        <v>100</v>
      </c>
      <c r="D132" s="21">
        <v>228</v>
      </c>
      <c r="E132" s="82">
        <v>8643545</v>
      </c>
      <c r="F132" s="83">
        <v>0.0026776006833371126</v>
      </c>
      <c r="G132" s="83">
        <v>0.0833598515969942</v>
      </c>
      <c r="H132" s="49">
        <v>53</v>
      </c>
      <c r="I132" s="21">
        <v>94</v>
      </c>
      <c r="J132" s="49">
        <v>48</v>
      </c>
      <c r="K132" s="82">
        <v>5323545</v>
      </c>
      <c r="L132" s="21">
        <f>(O132+R132+U132)</f>
        <v>6</v>
      </c>
      <c r="M132" s="21">
        <f>(P132+S132+V132)</f>
        <v>134</v>
      </c>
      <c r="N132" s="82">
        <f>(Q132+T132+W132)</f>
        <v>3320000</v>
      </c>
      <c r="O132" s="21">
        <v>1</v>
      </c>
      <c r="P132" s="21">
        <v>2</v>
      </c>
      <c r="Q132" s="82">
        <v>80000</v>
      </c>
      <c r="R132" s="21">
        <v>0</v>
      </c>
      <c r="S132" s="21">
        <v>0</v>
      </c>
      <c r="T132" s="82">
        <v>0</v>
      </c>
      <c r="U132" s="21">
        <v>5</v>
      </c>
      <c r="V132" s="21">
        <v>132</v>
      </c>
      <c r="W132" s="82">
        <v>3240000</v>
      </c>
    </row>
    <row r="133" spans="2:23" ht="12.75">
      <c r="B133" s="21" t="s">
        <v>92</v>
      </c>
      <c r="C133" s="21">
        <v>5</v>
      </c>
      <c r="D133" s="21">
        <v>5</v>
      </c>
      <c r="E133" s="82">
        <v>319000</v>
      </c>
      <c r="F133" s="83">
        <v>9.881994227883802E-05</v>
      </c>
      <c r="G133" s="83">
        <v>0.0030764914927198447</v>
      </c>
      <c r="H133" s="49">
        <v>84</v>
      </c>
      <c r="I133" s="21">
        <v>5</v>
      </c>
      <c r="J133" s="49">
        <v>78</v>
      </c>
      <c r="K133" s="82">
        <v>319000</v>
      </c>
      <c r="L133" s="82"/>
      <c r="M133" s="82"/>
      <c r="N133" s="82"/>
      <c r="O133" s="21">
        <v>0</v>
      </c>
      <c r="P133" s="21">
        <v>0</v>
      </c>
      <c r="Q133" s="82">
        <v>0</v>
      </c>
      <c r="R133" s="21">
        <v>0</v>
      </c>
      <c r="S133" s="21">
        <v>0</v>
      </c>
      <c r="T133" s="82">
        <v>0</v>
      </c>
      <c r="U133" s="21">
        <v>0</v>
      </c>
      <c r="V133" s="21">
        <v>0</v>
      </c>
      <c r="W133" s="82">
        <v>0</v>
      </c>
    </row>
    <row r="134" spans="2:23" ht="12.75">
      <c r="B134" s="21" t="s">
        <v>93</v>
      </c>
      <c r="C134" s="21">
        <v>11</v>
      </c>
      <c r="D134" s="21">
        <v>11</v>
      </c>
      <c r="E134" s="82">
        <v>1335353</v>
      </c>
      <c r="F134" s="83">
        <v>0.000413666164206499</v>
      </c>
      <c r="G134" s="83">
        <v>0.012878376627830479</v>
      </c>
      <c r="H134" s="49">
        <v>67</v>
      </c>
      <c r="I134" s="21">
        <v>11</v>
      </c>
      <c r="J134" s="49">
        <v>71</v>
      </c>
      <c r="K134" s="82">
        <v>1335353</v>
      </c>
      <c r="L134" s="82"/>
      <c r="M134" s="82"/>
      <c r="N134" s="82"/>
      <c r="O134" s="21">
        <v>0</v>
      </c>
      <c r="P134" s="21">
        <v>0</v>
      </c>
      <c r="Q134" s="82">
        <v>0</v>
      </c>
      <c r="R134" s="21">
        <v>0</v>
      </c>
      <c r="S134" s="21">
        <v>0</v>
      </c>
      <c r="T134" s="82">
        <v>0</v>
      </c>
      <c r="U134" s="21">
        <v>0</v>
      </c>
      <c r="V134" s="21">
        <v>0</v>
      </c>
      <c r="W134" s="82">
        <v>0</v>
      </c>
    </row>
    <row r="135" spans="2:23" ht="12.75">
      <c r="B135" s="21" t="s">
        <v>94</v>
      </c>
      <c r="C135" s="21">
        <v>0</v>
      </c>
      <c r="D135" s="21">
        <v>0</v>
      </c>
      <c r="E135" s="82">
        <v>0</v>
      </c>
      <c r="F135" s="11"/>
      <c r="G135" s="21"/>
      <c r="H135" s="49"/>
      <c r="I135" s="21">
        <v>0</v>
      </c>
      <c r="J135" s="11"/>
      <c r="K135" s="82">
        <v>0</v>
      </c>
      <c r="L135" s="82"/>
      <c r="M135" s="82"/>
      <c r="N135" s="82"/>
      <c r="O135" s="21">
        <v>0</v>
      </c>
      <c r="P135" s="21">
        <v>0</v>
      </c>
      <c r="Q135" s="82">
        <v>0</v>
      </c>
      <c r="R135" s="21">
        <v>0</v>
      </c>
      <c r="S135" s="21">
        <v>0</v>
      </c>
      <c r="T135" s="82">
        <v>0</v>
      </c>
      <c r="U135" s="21">
        <v>0</v>
      </c>
      <c r="V135" s="21">
        <v>0</v>
      </c>
      <c r="W135" s="82">
        <v>0</v>
      </c>
    </row>
    <row r="136" spans="2:23" ht="12.75">
      <c r="B136" s="21" t="s">
        <v>95</v>
      </c>
      <c r="C136" s="21">
        <v>43</v>
      </c>
      <c r="D136" s="21">
        <v>43</v>
      </c>
      <c r="E136" s="82">
        <v>3811800</v>
      </c>
      <c r="F136" s="83">
        <v>0.0011808208651362846</v>
      </c>
      <c r="G136" s="83">
        <v>0.03676166229451255</v>
      </c>
      <c r="H136" s="49">
        <v>59</v>
      </c>
      <c r="I136" s="21">
        <v>43</v>
      </c>
      <c r="J136" s="49">
        <v>57</v>
      </c>
      <c r="K136" s="82">
        <v>3811800</v>
      </c>
      <c r="L136" s="82"/>
      <c r="M136" s="82"/>
      <c r="N136" s="82"/>
      <c r="O136" s="21">
        <v>0</v>
      </c>
      <c r="P136" s="21">
        <v>0</v>
      </c>
      <c r="Q136" s="82">
        <v>0</v>
      </c>
      <c r="R136" s="21">
        <v>0</v>
      </c>
      <c r="S136" s="21">
        <v>0</v>
      </c>
      <c r="T136" s="82">
        <v>0</v>
      </c>
      <c r="U136" s="21">
        <v>0</v>
      </c>
      <c r="V136" s="21">
        <v>0</v>
      </c>
      <c r="W136" s="82">
        <v>0</v>
      </c>
    </row>
    <row r="137" spans="2:23" ht="12.75">
      <c r="B137" s="21" t="s">
        <v>77</v>
      </c>
      <c r="C137" s="21">
        <v>682</v>
      </c>
      <c r="D137" s="21">
        <v>691</v>
      </c>
      <c r="E137" s="82">
        <v>88469126</v>
      </c>
      <c r="F137" s="83">
        <v>0.02740599976419827</v>
      </c>
      <c r="G137" s="83">
        <v>0.8532116410889029</v>
      </c>
      <c r="H137" s="49">
        <v>22</v>
      </c>
      <c r="I137" s="21">
        <v>673</v>
      </c>
      <c r="J137" s="49">
        <v>21</v>
      </c>
      <c r="K137" s="82">
        <v>87400366</v>
      </c>
      <c r="L137" s="21">
        <f>(O137+R137+U137)</f>
        <v>9</v>
      </c>
      <c r="M137" s="21">
        <f>(P137+S137+V137)</f>
        <v>18</v>
      </c>
      <c r="N137" s="82">
        <f>(Q137+T137+W137)</f>
        <v>1068760</v>
      </c>
      <c r="O137" s="21">
        <v>9</v>
      </c>
      <c r="P137" s="21">
        <v>18</v>
      </c>
      <c r="Q137" s="82">
        <v>1068760</v>
      </c>
      <c r="R137" s="21">
        <v>0</v>
      </c>
      <c r="S137" s="21">
        <v>0</v>
      </c>
      <c r="T137" s="82">
        <v>0</v>
      </c>
      <c r="U137" s="21">
        <v>0</v>
      </c>
      <c r="V137" s="21">
        <v>0</v>
      </c>
      <c r="W137" s="82">
        <v>0</v>
      </c>
    </row>
    <row r="138" spans="2:23" ht="12.75">
      <c r="B138" s="21" t="s">
        <v>96</v>
      </c>
      <c r="C138" s="21">
        <v>0</v>
      </c>
      <c r="D138" s="21">
        <v>0</v>
      </c>
      <c r="E138" s="82">
        <v>0</v>
      </c>
      <c r="F138" s="11"/>
      <c r="G138" s="21"/>
      <c r="H138" s="49"/>
      <c r="I138" s="21">
        <v>0</v>
      </c>
      <c r="J138" s="11"/>
      <c r="K138" s="82">
        <v>0</v>
      </c>
      <c r="L138" s="82"/>
      <c r="M138" s="82"/>
      <c r="N138" s="82"/>
      <c r="O138" s="21">
        <v>0</v>
      </c>
      <c r="P138" s="21">
        <v>0</v>
      </c>
      <c r="Q138" s="82">
        <v>0</v>
      </c>
      <c r="R138" s="21">
        <v>0</v>
      </c>
      <c r="S138" s="21">
        <v>0</v>
      </c>
      <c r="T138" s="82">
        <v>0</v>
      </c>
      <c r="U138" s="21">
        <v>0</v>
      </c>
      <c r="V138" s="21">
        <v>0</v>
      </c>
      <c r="W138" s="82">
        <v>0</v>
      </c>
    </row>
    <row r="139" spans="2:23" ht="12.75">
      <c r="B139" s="21"/>
      <c r="C139" s="21"/>
      <c r="D139" s="21"/>
      <c r="E139" s="82"/>
      <c r="F139" s="11"/>
      <c r="G139" s="21"/>
      <c r="H139" s="49"/>
      <c r="I139" s="11"/>
      <c r="J139" s="11"/>
      <c r="K139" s="82"/>
      <c r="L139" s="82"/>
      <c r="M139" s="82"/>
      <c r="N139" s="82"/>
      <c r="O139" s="11"/>
      <c r="P139" s="11"/>
      <c r="Q139" s="82"/>
      <c r="R139" s="11"/>
      <c r="S139" s="11"/>
      <c r="T139" s="82"/>
      <c r="U139" s="11"/>
      <c r="V139" s="11"/>
      <c r="W139" s="82"/>
    </row>
    <row r="140" spans="2:23" ht="12.75">
      <c r="B140" s="21" t="s">
        <v>21</v>
      </c>
      <c r="C140" s="21">
        <v>533</v>
      </c>
      <c r="D140" s="21">
        <v>871</v>
      </c>
      <c r="E140" s="82">
        <v>57144203</v>
      </c>
      <c r="F140" s="83">
        <v>0.017702153109812546</v>
      </c>
      <c r="G140" s="83">
        <v>1</v>
      </c>
      <c r="H140" s="49">
        <v>31</v>
      </c>
      <c r="I140" s="21">
        <v>485</v>
      </c>
      <c r="J140" s="49">
        <v>30</v>
      </c>
      <c r="K140" s="82">
        <v>39218907</v>
      </c>
      <c r="L140" s="21">
        <f>(O140+R140+U140)</f>
        <v>48</v>
      </c>
      <c r="M140" s="21">
        <f>(P140+S140+V140)</f>
        <v>386</v>
      </c>
      <c r="N140" s="82">
        <f>(Q140+T140+W140)</f>
        <v>17925296</v>
      </c>
      <c r="O140" s="21">
        <v>32</v>
      </c>
      <c r="P140" s="21">
        <v>64</v>
      </c>
      <c r="Q140" s="82">
        <v>5167628</v>
      </c>
      <c r="R140" s="21">
        <v>2</v>
      </c>
      <c r="S140" s="21">
        <v>8</v>
      </c>
      <c r="T140" s="82">
        <v>600000</v>
      </c>
      <c r="U140" s="21">
        <v>14</v>
      </c>
      <c r="V140" s="21">
        <v>314</v>
      </c>
      <c r="W140" s="82">
        <v>12157668</v>
      </c>
    </row>
    <row r="141" spans="2:23" ht="12.75">
      <c r="B141" s="21" t="s">
        <v>97</v>
      </c>
      <c r="C141" s="21">
        <v>17</v>
      </c>
      <c r="D141" s="21">
        <v>17</v>
      </c>
      <c r="E141" s="82">
        <v>1123740</v>
      </c>
      <c r="F141" s="83">
        <v>0.0003481126079511644</v>
      </c>
      <c r="G141" s="83">
        <v>0.01966498684039744</v>
      </c>
      <c r="H141" s="49">
        <v>69</v>
      </c>
      <c r="I141" s="21">
        <v>17</v>
      </c>
      <c r="J141" s="49">
        <v>64</v>
      </c>
      <c r="K141" s="82">
        <v>1123740</v>
      </c>
      <c r="L141" s="82"/>
      <c r="M141" s="82"/>
      <c r="N141" s="82"/>
      <c r="O141" s="21">
        <v>0</v>
      </c>
      <c r="P141" s="21">
        <v>0</v>
      </c>
      <c r="Q141" s="82">
        <v>0</v>
      </c>
      <c r="R141" s="21">
        <v>0</v>
      </c>
      <c r="S141" s="21">
        <v>0</v>
      </c>
      <c r="T141" s="82">
        <v>0</v>
      </c>
      <c r="U141" s="21">
        <v>0</v>
      </c>
      <c r="V141" s="21">
        <v>0</v>
      </c>
      <c r="W141" s="82">
        <v>0</v>
      </c>
    </row>
    <row r="142" spans="2:23" ht="12.75">
      <c r="B142" s="21" t="s">
        <v>63</v>
      </c>
      <c r="C142" s="21">
        <v>15</v>
      </c>
      <c r="D142" s="21">
        <v>15</v>
      </c>
      <c r="E142" s="82">
        <v>1029567</v>
      </c>
      <c r="F142" s="83">
        <v>0.00031893965991284146</v>
      </c>
      <c r="G142" s="83">
        <v>0.01801699815465096</v>
      </c>
      <c r="H142" s="49">
        <v>72</v>
      </c>
      <c r="I142" s="21">
        <v>15</v>
      </c>
      <c r="J142" s="49">
        <v>65</v>
      </c>
      <c r="K142" s="82">
        <v>1029567</v>
      </c>
      <c r="L142" s="82"/>
      <c r="M142" s="82"/>
      <c r="N142" s="82"/>
      <c r="O142" s="21">
        <v>0</v>
      </c>
      <c r="P142" s="21">
        <v>0</v>
      </c>
      <c r="Q142" s="82">
        <v>0</v>
      </c>
      <c r="R142" s="21">
        <v>0</v>
      </c>
      <c r="S142" s="21">
        <v>0</v>
      </c>
      <c r="T142" s="82">
        <v>0</v>
      </c>
      <c r="U142" s="21">
        <v>0</v>
      </c>
      <c r="V142" s="21">
        <v>0</v>
      </c>
      <c r="W142" s="82">
        <v>0</v>
      </c>
    </row>
    <row r="143" spans="2:23" ht="12.75">
      <c r="B143" s="21" t="s">
        <v>98</v>
      </c>
      <c r="C143" s="21">
        <v>12</v>
      </c>
      <c r="D143" s="21">
        <v>12</v>
      </c>
      <c r="E143" s="82">
        <v>900000</v>
      </c>
      <c r="F143" s="83">
        <v>0.0002788023449873173</v>
      </c>
      <c r="G143" s="83">
        <v>0.015749629056861638</v>
      </c>
      <c r="H143" s="49">
        <v>73</v>
      </c>
      <c r="I143" s="21">
        <v>12</v>
      </c>
      <c r="J143" s="49">
        <v>68</v>
      </c>
      <c r="K143" s="82">
        <v>900000</v>
      </c>
      <c r="L143" s="82"/>
      <c r="M143" s="82"/>
      <c r="N143" s="82"/>
      <c r="O143" s="21">
        <v>0</v>
      </c>
      <c r="P143" s="21">
        <v>0</v>
      </c>
      <c r="Q143" s="82">
        <v>0</v>
      </c>
      <c r="R143" s="21">
        <v>0</v>
      </c>
      <c r="S143" s="21">
        <v>0</v>
      </c>
      <c r="T143" s="82">
        <v>0</v>
      </c>
      <c r="U143" s="21">
        <v>0</v>
      </c>
      <c r="V143" s="21">
        <v>0</v>
      </c>
      <c r="W143" s="82">
        <v>0</v>
      </c>
    </row>
    <row r="144" spans="2:23" ht="12.75">
      <c r="B144" s="21" t="s">
        <v>73</v>
      </c>
      <c r="C144" s="21">
        <v>135</v>
      </c>
      <c r="D144" s="21">
        <v>473</v>
      </c>
      <c r="E144" s="82">
        <v>24017620</v>
      </c>
      <c r="F144" s="83">
        <v>0.00744018753001588</v>
      </c>
      <c r="G144" s="83">
        <v>0.4202984509207347</v>
      </c>
      <c r="H144" s="49">
        <v>38</v>
      </c>
      <c r="I144" s="21">
        <v>87</v>
      </c>
      <c r="J144" s="49">
        <v>50</v>
      </c>
      <c r="K144" s="82">
        <v>6092324</v>
      </c>
      <c r="L144" s="21">
        <f>(O144+R144+U144)</f>
        <v>48</v>
      </c>
      <c r="M144" s="21">
        <f>(P144+S144+V144)</f>
        <v>386</v>
      </c>
      <c r="N144" s="82">
        <f>(Q144+T144+W144)</f>
        <v>17925296</v>
      </c>
      <c r="O144" s="21">
        <v>32</v>
      </c>
      <c r="P144" s="21">
        <v>64</v>
      </c>
      <c r="Q144" s="82">
        <v>5167628</v>
      </c>
      <c r="R144" s="21">
        <v>2</v>
      </c>
      <c r="S144" s="21">
        <v>8</v>
      </c>
      <c r="T144" s="82">
        <v>600000</v>
      </c>
      <c r="U144" s="21">
        <v>14</v>
      </c>
      <c r="V144" s="21">
        <v>314</v>
      </c>
      <c r="W144" s="82">
        <v>12157668</v>
      </c>
    </row>
    <row r="145" spans="2:23" ht="12.75">
      <c r="B145" s="21" t="s">
        <v>80</v>
      </c>
      <c r="C145" s="21">
        <v>2</v>
      </c>
      <c r="D145" s="21">
        <v>2</v>
      </c>
      <c r="E145" s="82">
        <v>141458</v>
      </c>
      <c r="F145" s="83">
        <v>4.382091346357326E-05</v>
      </c>
      <c r="G145" s="83">
        <v>0.0024754566968061484</v>
      </c>
      <c r="H145" s="49">
        <v>97</v>
      </c>
      <c r="I145" s="21">
        <v>2</v>
      </c>
      <c r="J145" s="49">
        <v>91</v>
      </c>
      <c r="K145" s="82">
        <v>141458</v>
      </c>
      <c r="L145" s="82"/>
      <c r="M145" s="82"/>
      <c r="N145" s="82"/>
      <c r="O145" s="21">
        <v>0</v>
      </c>
      <c r="P145" s="21">
        <v>0</v>
      </c>
      <c r="Q145" s="82">
        <v>0</v>
      </c>
      <c r="R145" s="21">
        <v>0</v>
      </c>
      <c r="S145" s="21">
        <v>0</v>
      </c>
      <c r="T145" s="82">
        <v>0</v>
      </c>
      <c r="U145" s="21">
        <v>0</v>
      </c>
      <c r="V145" s="21">
        <v>0</v>
      </c>
      <c r="W145" s="82">
        <v>0</v>
      </c>
    </row>
    <row r="146" spans="2:23" ht="12.75">
      <c r="B146" s="21" t="s">
        <v>41</v>
      </c>
      <c r="C146" s="21">
        <v>348</v>
      </c>
      <c r="D146" s="21">
        <v>348</v>
      </c>
      <c r="E146" s="82">
        <v>29696166</v>
      </c>
      <c r="F146" s="83">
        <v>0.009199289686591824</v>
      </c>
      <c r="G146" s="83">
        <v>0.5196706654566519</v>
      </c>
      <c r="H146" s="49">
        <v>37</v>
      </c>
      <c r="I146" s="21">
        <v>348</v>
      </c>
      <c r="J146" s="49">
        <v>34</v>
      </c>
      <c r="K146" s="82">
        <v>29696166</v>
      </c>
      <c r="L146" s="82"/>
      <c r="M146" s="82"/>
      <c r="N146" s="82"/>
      <c r="O146" s="21">
        <v>0</v>
      </c>
      <c r="P146" s="21">
        <v>0</v>
      </c>
      <c r="Q146" s="82">
        <v>0</v>
      </c>
      <c r="R146" s="21">
        <v>0</v>
      </c>
      <c r="S146" s="21">
        <v>0</v>
      </c>
      <c r="T146" s="82">
        <v>0</v>
      </c>
      <c r="U146" s="21">
        <v>0</v>
      </c>
      <c r="V146" s="21">
        <v>0</v>
      </c>
      <c r="W146" s="82">
        <v>0</v>
      </c>
    </row>
    <row r="147" spans="2:23" ht="12.75">
      <c r="B147" s="21" t="s">
        <v>99</v>
      </c>
      <c r="C147" s="21">
        <v>4</v>
      </c>
      <c r="D147" s="21">
        <v>4</v>
      </c>
      <c r="E147" s="82">
        <v>235652</v>
      </c>
      <c r="F147" s="83">
        <v>7.300036688994589E-05</v>
      </c>
      <c r="G147" s="83">
        <v>0.004123812873897287</v>
      </c>
      <c r="H147" s="49">
        <v>89</v>
      </c>
      <c r="I147" s="21">
        <v>4</v>
      </c>
      <c r="J147" s="49">
        <v>79</v>
      </c>
      <c r="K147" s="82">
        <v>235652</v>
      </c>
      <c r="L147" s="82"/>
      <c r="M147" s="82"/>
      <c r="N147" s="82"/>
      <c r="O147" s="21">
        <v>0</v>
      </c>
      <c r="P147" s="21">
        <v>0</v>
      </c>
      <c r="Q147" s="82">
        <v>0</v>
      </c>
      <c r="R147" s="21">
        <v>0</v>
      </c>
      <c r="S147" s="21">
        <v>0</v>
      </c>
      <c r="T147" s="82">
        <v>0</v>
      </c>
      <c r="U147" s="21">
        <v>0</v>
      </c>
      <c r="V147" s="21">
        <v>0</v>
      </c>
      <c r="W147" s="82">
        <v>0</v>
      </c>
    </row>
    <row r="148" spans="2:23" ht="12.75">
      <c r="B148" s="21"/>
      <c r="C148" s="21"/>
      <c r="D148" s="21"/>
      <c r="E148" s="82"/>
      <c r="F148" s="11"/>
      <c r="G148" s="21"/>
      <c r="H148" s="49"/>
      <c r="I148" s="11"/>
      <c r="J148" s="11"/>
      <c r="K148" s="82"/>
      <c r="L148" s="82"/>
      <c r="M148" s="82"/>
      <c r="N148" s="82"/>
      <c r="O148" s="11"/>
      <c r="P148" s="11"/>
      <c r="Q148" s="82"/>
      <c r="R148" s="11"/>
      <c r="S148" s="11"/>
      <c r="T148" s="82"/>
      <c r="U148" s="11"/>
      <c r="V148" s="11"/>
      <c r="W148" s="82"/>
    </row>
    <row r="149" spans="2:23" ht="12.75">
      <c r="B149" s="21" t="s">
        <v>22</v>
      </c>
      <c r="C149" s="21">
        <v>650</v>
      </c>
      <c r="D149" s="21">
        <v>854</v>
      </c>
      <c r="E149" s="82">
        <v>105862065</v>
      </c>
      <c r="F149" s="83">
        <v>0.032793991074666455</v>
      </c>
      <c r="G149" s="83">
        <v>1</v>
      </c>
      <c r="H149" s="49">
        <v>19</v>
      </c>
      <c r="I149" s="21">
        <v>630</v>
      </c>
      <c r="J149" s="49">
        <v>22</v>
      </c>
      <c r="K149" s="82">
        <v>92251952</v>
      </c>
      <c r="L149" s="21">
        <f>(O149+R149+U149)</f>
        <v>20</v>
      </c>
      <c r="M149" s="21">
        <f>(P149+S149+V149)</f>
        <v>224</v>
      </c>
      <c r="N149" s="82">
        <f>(Q149+T149+W149)</f>
        <v>13610113</v>
      </c>
      <c r="O149" s="21">
        <v>4</v>
      </c>
      <c r="P149" s="21">
        <v>8</v>
      </c>
      <c r="Q149" s="82">
        <v>507129</v>
      </c>
      <c r="R149" s="21">
        <v>7</v>
      </c>
      <c r="S149" s="21">
        <v>28</v>
      </c>
      <c r="T149" s="82">
        <v>2525205</v>
      </c>
      <c r="U149" s="21">
        <v>9</v>
      </c>
      <c r="V149" s="21">
        <v>188</v>
      </c>
      <c r="W149" s="82">
        <v>10577779</v>
      </c>
    </row>
    <row r="150" spans="2:23" ht="12.75">
      <c r="B150" s="21" t="s">
        <v>100</v>
      </c>
      <c r="C150" s="21">
        <v>32</v>
      </c>
      <c r="D150" s="21">
        <v>32</v>
      </c>
      <c r="E150" s="82">
        <v>4099918</v>
      </c>
      <c r="F150" s="83">
        <v>0.0012700741696174578</v>
      </c>
      <c r="G150" s="83">
        <v>0.03872886855173286</v>
      </c>
      <c r="H150" s="49">
        <v>57</v>
      </c>
      <c r="I150" s="21">
        <v>32</v>
      </c>
      <c r="J150" s="49">
        <v>59</v>
      </c>
      <c r="K150" s="82">
        <v>4099918</v>
      </c>
      <c r="L150" s="82"/>
      <c r="M150" s="82"/>
      <c r="N150" s="82"/>
      <c r="O150" s="21">
        <v>0</v>
      </c>
      <c r="P150" s="21">
        <v>0</v>
      </c>
      <c r="Q150" s="82">
        <v>0</v>
      </c>
      <c r="R150" s="21">
        <v>0</v>
      </c>
      <c r="S150" s="21">
        <v>0</v>
      </c>
      <c r="T150" s="82">
        <v>0</v>
      </c>
      <c r="U150" s="21">
        <v>0</v>
      </c>
      <c r="V150" s="21">
        <v>0</v>
      </c>
      <c r="W150" s="82">
        <v>0</v>
      </c>
    </row>
    <row r="151" spans="2:23" ht="12.75">
      <c r="B151" s="21" t="s">
        <v>101</v>
      </c>
      <c r="C151" s="21">
        <v>79</v>
      </c>
      <c r="D151" s="21">
        <v>265</v>
      </c>
      <c r="E151" s="82">
        <v>19053433</v>
      </c>
      <c r="F151" s="83">
        <v>0.005902379778287485</v>
      </c>
      <c r="G151" s="83">
        <v>0.17998357579743035</v>
      </c>
      <c r="H151" s="49">
        <v>41</v>
      </c>
      <c r="I151" s="21">
        <v>62</v>
      </c>
      <c r="J151" s="49">
        <v>55</v>
      </c>
      <c r="K151" s="82">
        <v>7493320</v>
      </c>
      <c r="L151" s="21">
        <f>(O151+R151+U151)</f>
        <v>17</v>
      </c>
      <c r="M151" s="21">
        <f>(P151+S151+V151)</f>
        <v>203</v>
      </c>
      <c r="N151" s="82">
        <f>(Q151+T151+W151)</f>
        <v>11560113</v>
      </c>
      <c r="O151" s="21">
        <v>4</v>
      </c>
      <c r="P151" s="21">
        <v>8</v>
      </c>
      <c r="Q151" s="82">
        <v>507129</v>
      </c>
      <c r="R151" s="21">
        <v>5</v>
      </c>
      <c r="S151" s="21">
        <v>20</v>
      </c>
      <c r="T151" s="82">
        <v>1275205</v>
      </c>
      <c r="U151" s="21">
        <v>8</v>
      </c>
      <c r="V151" s="21">
        <v>175</v>
      </c>
      <c r="W151" s="82">
        <v>9777779</v>
      </c>
    </row>
    <row r="152" spans="2:23" ht="12.75">
      <c r="B152" s="21" t="s">
        <v>69</v>
      </c>
      <c r="C152" s="21">
        <v>12</v>
      </c>
      <c r="D152" s="21">
        <v>12</v>
      </c>
      <c r="E152" s="82">
        <v>668135</v>
      </c>
      <c r="F152" s="83">
        <v>0.0002069751164090014</v>
      </c>
      <c r="G152" s="83">
        <v>0.006311373200588898</v>
      </c>
      <c r="H152" s="49">
        <v>76</v>
      </c>
      <c r="I152" s="21">
        <v>12</v>
      </c>
      <c r="J152" s="49">
        <v>68</v>
      </c>
      <c r="K152" s="82">
        <v>668135</v>
      </c>
      <c r="L152" s="82"/>
      <c r="M152" s="82"/>
      <c r="N152" s="82"/>
      <c r="O152" s="21">
        <v>0</v>
      </c>
      <c r="P152" s="21">
        <v>0</v>
      </c>
      <c r="Q152" s="82">
        <v>0</v>
      </c>
      <c r="R152" s="21">
        <v>0</v>
      </c>
      <c r="S152" s="21">
        <v>0</v>
      </c>
      <c r="T152" s="82">
        <v>0</v>
      </c>
      <c r="U152" s="21">
        <v>0</v>
      </c>
      <c r="V152" s="21">
        <v>0</v>
      </c>
      <c r="W152" s="82">
        <v>0</v>
      </c>
    </row>
    <row r="153" spans="2:23" ht="12.75">
      <c r="B153" s="21" t="s">
        <v>102</v>
      </c>
      <c r="C153" s="21">
        <v>4</v>
      </c>
      <c r="D153" s="21">
        <v>4</v>
      </c>
      <c r="E153" s="82">
        <v>155320</v>
      </c>
      <c r="F153" s="83">
        <v>4.811508913714458E-05</v>
      </c>
      <c r="G153" s="83">
        <v>0.0014671922373703933</v>
      </c>
      <c r="H153" s="49">
        <v>94</v>
      </c>
      <c r="I153" s="21">
        <v>4</v>
      </c>
      <c r="J153" s="49">
        <v>79</v>
      </c>
      <c r="K153" s="82">
        <v>155320</v>
      </c>
      <c r="L153" s="82"/>
      <c r="M153" s="82"/>
      <c r="N153" s="82"/>
      <c r="O153" s="21">
        <v>0</v>
      </c>
      <c r="P153" s="21">
        <v>0</v>
      </c>
      <c r="Q153" s="82">
        <v>0</v>
      </c>
      <c r="R153" s="21">
        <v>0</v>
      </c>
      <c r="S153" s="21">
        <v>0</v>
      </c>
      <c r="T153" s="82">
        <v>0</v>
      </c>
      <c r="U153" s="21">
        <v>0</v>
      </c>
      <c r="V153" s="21">
        <v>0</v>
      </c>
      <c r="W153" s="82">
        <v>0</v>
      </c>
    </row>
    <row r="154" spans="2:23" ht="12.75">
      <c r="B154" s="21" t="s">
        <v>42</v>
      </c>
      <c r="C154" s="21">
        <v>523</v>
      </c>
      <c r="D154" s="21">
        <v>541</v>
      </c>
      <c r="E154" s="82">
        <v>81885259</v>
      </c>
      <c r="F154" s="83">
        <v>0.025366446921215365</v>
      </c>
      <c r="G154" s="83">
        <v>0.7735089902128774</v>
      </c>
      <c r="H154" s="49">
        <v>24</v>
      </c>
      <c r="I154" s="21">
        <v>520</v>
      </c>
      <c r="J154" s="49">
        <v>26</v>
      </c>
      <c r="K154" s="82">
        <v>79835259</v>
      </c>
      <c r="L154" s="21">
        <f>(O154+R154+U154)</f>
        <v>3</v>
      </c>
      <c r="M154" s="21">
        <f>(P154+S154+V154)</f>
        <v>21</v>
      </c>
      <c r="N154" s="82">
        <f>(Q154+T154+W154)</f>
        <v>2050000</v>
      </c>
      <c r="O154" s="21">
        <v>0</v>
      </c>
      <c r="P154" s="21">
        <v>0</v>
      </c>
      <c r="Q154" s="82">
        <v>0</v>
      </c>
      <c r="R154" s="21">
        <v>2</v>
      </c>
      <c r="S154" s="21">
        <v>8</v>
      </c>
      <c r="T154" s="82">
        <v>1250000</v>
      </c>
      <c r="U154" s="21">
        <v>1</v>
      </c>
      <c r="V154" s="21">
        <v>13</v>
      </c>
      <c r="W154" s="82">
        <v>800000</v>
      </c>
    </row>
    <row r="155" spans="2:23" ht="12.75">
      <c r="B155" s="25"/>
      <c r="C155" s="25"/>
      <c r="D155" s="25"/>
      <c r="E155" s="84"/>
      <c r="F155" s="25"/>
      <c r="G155" s="25"/>
      <c r="H155" s="50"/>
      <c r="I155" s="85"/>
      <c r="J155" s="85"/>
      <c r="K155" s="84"/>
      <c r="L155" s="84"/>
      <c r="M155" s="84"/>
      <c r="N155" s="84"/>
      <c r="O155" s="85"/>
      <c r="P155" s="85"/>
      <c r="Q155" s="84"/>
      <c r="R155" s="85"/>
      <c r="S155" s="85"/>
      <c r="T155" s="84"/>
      <c r="U155" s="85"/>
      <c r="V155" s="85"/>
      <c r="W155" s="84"/>
    </row>
    <row r="156" spans="2:22" ht="12.75">
      <c r="B156" s="1"/>
      <c r="C156" s="1"/>
      <c r="D156" s="1"/>
      <c r="F156" s="1"/>
      <c r="G156" s="1"/>
      <c r="I156" s="1"/>
      <c r="O156" s="1"/>
      <c r="P156" s="1"/>
      <c r="R156" s="1"/>
      <c r="S156" s="1"/>
      <c r="U156" s="1"/>
      <c r="V156" s="1"/>
    </row>
    <row r="157" ht="12.75">
      <c r="B157" s="86" t="s">
        <v>40</v>
      </c>
    </row>
    <row r="158" ht="12.75">
      <c r="B158" s="86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2005-04-14T15:54:24Z</dcterms:created>
  <dcterms:modified xsi:type="dcterms:W3CDTF">2005-04-19T18:18:16Z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