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2b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<sst xmlns="http://schemas.openxmlformats.org/spreadsheetml/2006/main" count="88" uniqueCount="46">
  <si>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BALTIMORE CITY</t>
  </si>
  <si>
    <t>OLD SUBURBAN COUNTIES</t>
  </si>
  <si>
    <t>NEW SUBURBAN COUNTIES</t>
  </si>
  <si>
    <t>METROPOLITAN COUNTIES</t>
  </si>
  <si>
    <t>NON METROPOLITAN COUNTIES</t>
  </si>
  <si>
    <t xml:space="preserve">Cumulative </t>
  </si>
  <si>
    <t>JURISDICTION</t>
  </si>
  <si>
    <t>STATE OF MARYLAND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</si>
  <si>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</si>
  <si>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</si>
  <si>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</si>
  <si>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</si>
  <si>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</si>
  <si>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</si>
  <si>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</si>
  <si>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</si>
  <si>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</si>
  <si>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</si>
  <si>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</si>
  <si>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</si>
  <si>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</si>
  <si>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</si>
  <si>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</si>
  <si>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</si>
  <si>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</si>
  <si>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</si>
  <si>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</si>
  <si>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</si>
  <si>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</si>
  <si>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</si>
  <si>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</si>
  <si>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</si>
  <si>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</si>
  <si>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</si>
  <si>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</si>
  <si>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</si>
  <si>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</si>
  <si>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</si>
  <si>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</si>
  <si>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</si>
  <si>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</si>
  <si>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</si>
  <si>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1999 - 1990</t>
  </si>
  <si>
    <t>2000</t>
  </si>
  <si>
    <t>Table 2B.2  CUMULATIVE NEW SINGLE FAMILY HOUSING UNITS AUTHORIZED FOR CONSTRUCTION:  Annual 1999 - 1990</t>
  </si>
  <si>
    <t>Table 2B. 1  CUMULATIVE NEW SINGLE FAMILY HOUSING UNITS AUTHORIZED FOR CONSTRUCTION:  Annual 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</si>
</sst>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8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41" fontId="0" fillId="0" borderId="9" xfId="0" applyNumberForma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1" fontId="0" fillId="0" borderId="7" xfId="0" applyNumberFormat="1" applyBorder="1" applyAlignment="1">
      <alignment/>
    </xf>
    <xf numFmtId="41" fontId="0" fillId="0" borderId="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421875" style="0" bestFit="1" customWidth="1"/>
    <col min="3" max="3" width="11.7109375" style="0" customWidth="1"/>
    <col min="4" max="13" width="9.7109375" style="0" customWidth="1"/>
  </cols>
  <sheetData>
    <row r="2" spans="2:13" ht="12.75">
      <c r="B2" s="14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2.75">
      <c r="B4" s="15"/>
      <c r="C4" s="19" t="s">
        <v>5</v>
      </c>
      <c r="D4" s="16"/>
      <c r="E4" s="6"/>
      <c r="F4" s="13"/>
      <c r="G4" s="5"/>
      <c r="H4" s="5"/>
      <c r="I4" s="5"/>
      <c r="J4" s="5"/>
      <c r="K4" s="5"/>
      <c r="L4" s="5"/>
      <c r="M4" s="5"/>
    </row>
    <row r="5" spans="2:13" ht="12.75">
      <c r="B5" s="17" t="s">
        <v>6</v>
      </c>
      <c r="C5" s="20" t="s">
        <v>43</v>
      </c>
      <c r="D5" s="18">
        <v>2000</v>
      </c>
      <c r="E5" s="7"/>
      <c r="F5" s="7"/>
      <c r="H5" s="8"/>
      <c r="I5" s="8"/>
      <c r="J5" s="8"/>
      <c r="K5" s="8"/>
      <c r="L5" s="8"/>
      <c r="M5" s="8"/>
    </row>
    <row r="6" spans="2:13" ht="12.75">
      <c r="B6" s="23"/>
      <c r="C6" s="24"/>
      <c r="D6" s="40"/>
      <c r="F6" s="4"/>
      <c r="H6" s="5"/>
      <c r="I6" s="5"/>
      <c r="J6" s="5"/>
      <c r="K6" s="5"/>
      <c r="L6" s="5"/>
      <c r="M6" s="5"/>
    </row>
    <row r="7" spans="2:13" ht="12.75">
      <c r="B7" s="25" t="s">
        <v>7</v>
      </c>
      <c r="C7" s="41">
        <v>25132</v>
      </c>
      <c r="D7" s="41">
        <v>25132</v>
      </c>
      <c r="E7" s="5"/>
      <c r="F7" s="2"/>
      <c r="I7" s="10"/>
      <c r="J7" s="10"/>
      <c r="K7" s="10"/>
      <c r="L7" s="10"/>
      <c r="M7" s="10"/>
    </row>
    <row r="8" spans="2:13" ht="12.75">
      <c r="B8" s="25"/>
      <c r="C8" s="41"/>
      <c r="D8" s="41"/>
      <c r="F8" s="2"/>
      <c r="I8" s="10"/>
      <c r="J8" s="10"/>
      <c r="K8" s="10"/>
      <c r="L8" s="10"/>
      <c r="M8" s="10"/>
    </row>
    <row r="9" spans="2:13" ht="12.75">
      <c r="B9" s="27" t="s">
        <v>1</v>
      </c>
      <c r="C9" s="41">
        <v>10648</v>
      </c>
      <c r="D9" s="41">
        <v>10648</v>
      </c>
      <c r="E9" s="1"/>
      <c r="F9" s="11"/>
      <c r="I9" s="10"/>
      <c r="J9" s="10"/>
      <c r="K9" s="10"/>
      <c r="L9" s="10"/>
      <c r="M9" s="10"/>
    </row>
    <row r="10" spans="2:13" ht="12.75">
      <c r="B10" s="27" t="s">
        <v>2</v>
      </c>
      <c r="C10" s="41">
        <v>11413</v>
      </c>
      <c r="D10" s="41">
        <v>11413</v>
      </c>
      <c r="E10" s="1"/>
      <c r="F10" s="11"/>
      <c r="I10" s="10"/>
      <c r="J10" s="10"/>
      <c r="K10" s="10"/>
      <c r="L10" s="10"/>
      <c r="M10" s="10"/>
    </row>
    <row r="11" spans="2:13" ht="12.75">
      <c r="B11" s="27" t="s">
        <v>0</v>
      </c>
      <c r="C11" s="41">
        <v>219</v>
      </c>
      <c r="D11" s="41">
        <v>219</v>
      </c>
      <c r="E11" s="2"/>
      <c r="F11" s="11"/>
      <c r="I11" s="10"/>
      <c r="J11" s="10"/>
      <c r="K11" s="10"/>
      <c r="L11" s="10"/>
      <c r="M11" s="10"/>
    </row>
    <row r="12" spans="2:13" ht="12.75">
      <c r="B12" s="27" t="s">
        <v>8</v>
      </c>
      <c r="C12" s="41">
        <v>2852</v>
      </c>
      <c r="D12" s="41">
        <v>2852</v>
      </c>
      <c r="E12" s="1"/>
      <c r="F12" s="11"/>
      <c r="I12" s="10"/>
      <c r="J12" s="10"/>
      <c r="K12" s="10"/>
      <c r="L12" s="10"/>
      <c r="M12" s="10"/>
    </row>
    <row r="13" spans="2:13" ht="12.75">
      <c r="B13" s="25"/>
      <c r="C13" s="41"/>
      <c r="D13" s="41"/>
      <c r="E13" s="1"/>
      <c r="F13" s="2"/>
      <c r="I13" s="10"/>
      <c r="J13" s="10"/>
      <c r="K13" s="10"/>
      <c r="L13" s="10"/>
      <c r="M13" s="10"/>
    </row>
    <row r="14" spans="2:13" ht="12.75">
      <c r="B14" s="27" t="s">
        <v>3</v>
      </c>
      <c r="C14" s="41">
        <v>22273</v>
      </c>
      <c r="D14" s="41">
        <v>22273</v>
      </c>
      <c r="E14" s="1"/>
      <c r="F14" s="2"/>
      <c r="I14" s="10"/>
      <c r="J14" s="10"/>
      <c r="K14" s="10"/>
      <c r="L14" s="10"/>
      <c r="M14" s="10"/>
    </row>
    <row r="15" spans="2:13" ht="12.75">
      <c r="B15" s="27" t="s">
        <v>4</v>
      </c>
      <c r="C15" s="41">
        <v>2859</v>
      </c>
      <c r="D15" s="41">
        <v>2859</v>
      </c>
      <c r="E15" s="1"/>
      <c r="F15" s="2"/>
      <c r="I15" s="10"/>
      <c r="J15" s="10"/>
      <c r="K15" s="10"/>
      <c r="L15" s="10"/>
      <c r="M15" s="10"/>
    </row>
    <row r="16" spans="2:13" ht="12.75">
      <c r="B16" s="25"/>
      <c r="C16" s="41"/>
      <c r="D16" s="41"/>
      <c r="E16" s="1"/>
      <c r="F16" s="1"/>
      <c r="I16" s="10"/>
      <c r="J16" s="10"/>
      <c r="K16" s="10"/>
      <c r="L16" s="10"/>
      <c r="M16" s="10"/>
    </row>
    <row r="17" spans="2:13" ht="12.75">
      <c r="B17" s="25"/>
      <c r="C17" s="41"/>
      <c r="D17" s="41"/>
      <c r="F17" s="1"/>
      <c r="I17" s="10"/>
      <c r="J17" s="10"/>
      <c r="K17" s="10"/>
      <c r="L17" s="10"/>
      <c r="M17" s="10"/>
    </row>
    <row r="18" spans="2:13" ht="12.75">
      <c r="B18" s="25" t="s">
        <v>9</v>
      </c>
      <c r="C18" s="41">
        <v>9281</v>
      </c>
      <c r="D18" s="41">
        <v>9281</v>
      </c>
      <c r="E18" s="1"/>
      <c r="F18" s="1"/>
      <c r="I18" s="10"/>
      <c r="J18" s="10"/>
      <c r="K18" s="10"/>
      <c r="L18" s="10"/>
      <c r="M18" s="10"/>
    </row>
    <row r="19" spans="2:13" ht="12.75">
      <c r="B19" s="25" t="s">
        <v>10</v>
      </c>
      <c r="C19" s="41">
        <v>2470</v>
      </c>
      <c r="D19" s="41">
        <v>2470</v>
      </c>
      <c r="E19" s="2"/>
      <c r="F19" s="1"/>
      <c r="I19" s="10"/>
      <c r="J19" s="10"/>
      <c r="K19" s="10"/>
      <c r="L19" s="10"/>
      <c r="M19" s="10"/>
    </row>
    <row r="20" spans="2:13" ht="12.75">
      <c r="B20" s="25" t="s">
        <v>11</v>
      </c>
      <c r="C20" s="41">
        <v>2068</v>
      </c>
      <c r="D20" s="41">
        <v>2068</v>
      </c>
      <c r="E20" s="2"/>
      <c r="F20" s="1"/>
      <c r="I20" s="10"/>
      <c r="J20" s="10"/>
      <c r="K20" s="10"/>
      <c r="L20" s="10"/>
      <c r="M20" s="10"/>
    </row>
    <row r="21" spans="2:13" ht="12.75">
      <c r="B21" s="25" t="s">
        <v>12</v>
      </c>
      <c r="C21" s="41">
        <v>1347</v>
      </c>
      <c r="D21" s="41">
        <v>1347</v>
      </c>
      <c r="E21" s="2"/>
      <c r="F21" s="1"/>
      <c r="I21" s="10"/>
      <c r="J21" s="10"/>
      <c r="K21" s="10"/>
      <c r="L21" s="10"/>
      <c r="M21" s="10"/>
    </row>
    <row r="22" spans="2:13" ht="12.75">
      <c r="B22" s="25" t="s">
        <v>13</v>
      </c>
      <c r="C22" s="41">
        <v>1546</v>
      </c>
      <c r="D22" s="41">
        <v>1546</v>
      </c>
      <c r="E22" s="2"/>
      <c r="F22" s="1"/>
      <c r="I22" s="10"/>
      <c r="J22" s="10"/>
      <c r="K22" s="10"/>
      <c r="L22" s="10"/>
      <c r="M22" s="10"/>
    </row>
    <row r="23" spans="2:13" ht="12.75">
      <c r="B23" s="25" t="s">
        <v>14</v>
      </c>
      <c r="C23" s="41">
        <v>1631</v>
      </c>
      <c r="D23" s="41">
        <v>1631</v>
      </c>
      <c r="E23" s="2"/>
      <c r="F23" s="1"/>
      <c r="I23" s="10"/>
      <c r="J23" s="10"/>
      <c r="K23" s="10"/>
      <c r="L23" s="10"/>
      <c r="M23" s="10"/>
    </row>
    <row r="24" spans="2:13" ht="12.75">
      <c r="B24" s="25" t="s">
        <v>15</v>
      </c>
      <c r="C24" s="41">
        <v>219</v>
      </c>
      <c r="D24" s="41">
        <v>219</v>
      </c>
      <c r="E24" s="2"/>
      <c r="F24" s="1"/>
      <c r="I24" s="10"/>
      <c r="J24" s="10"/>
      <c r="K24" s="10"/>
      <c r="L24" s="10"/>
      <c r="M24" s="10"/>
    </row>
    <row r="25" spans="2:13" ht="12.75">
      <c r="B25" s="25"/>
      <c r="C25" s="41"/>
      <c r="D25" s="41"/>
      <c r="I25" s="10"/>
      <c r="J25" s="10"/>
      <c r="K25" s="10"/>
      <c r="L25" s="10"/>
      <c r="M25" s="10"/>
    </row>
    <row r="26" spans="2:13" ht="12.75">
      <c r="B26" s="25" t="s">
        <v>16</v>
      </c>
      <c r="C26" s="41">
        <v>8805</v>
      </c>
      <c r="D26" s="41">
        <v>8805</v>
      </c>
      <c r="E26" s="2"/>
      <c r="F26" s="1"/>
      <c r="I26" s="10"/>
      <c r="J26" s="10"/>
      <c r="K26" s="10"/>
      <c r="L26" s="10"/>
      <c r="M26" s="10"/>
    </row>
    <row r="27" spans="2:13" ht="12.75">
      <c r="B27" s="25" t="s">
        <v>17</v>
      </c>
      <c r="C27" s="41">
        <v>2695</v>
      </c>
      <c r="D27" s="41">
        <v>2695</v>
      </c>
      <c r="E27" s="2"/>
      <c r="F27" s="1"/>
      <c r="I27" s="10"/>
      <c r="J27" s="10"/>
      <c r="K27" s="10"/>
      <c r="L27" s="10"/>
      <c r="M27" s="10"/>
    </row>
    <row r="28" spans="2:13" ht="12.75">
      <c r="B28" s="25" t="s">
        <v>18</v>
      </c>
      <c r="C28" s="41">
        <v>2931</v>
      </c>
      <c r="D28" s="41">
        <v>2931</v>
      </c>
      <c r="E28" s="2"/>
      <c r="F28" s="1"/>
      <c r="I28" s="10"/>
      <c r="J28" s="10"/>
      <c r="K28" s="10"/>
      <c r="L28" s="10"/>
      <c r="M28" s="10"/>
    </row>
    <row r="29" spans="2:13" ht="12.75">
      <c r="B29" s="25" t="s">
        <v>19</v>
      </c>
      <c r="C29" s="41">
        <v>3179</v>
      </c>
      <c r="D29" s="41">
        <v>3179</v>
      </c>
      <c r="E29" s="2"/>
      <c r="F29" s="1"/>
      <c r="I29" s="10"/>
      <c r="J29" s="10"/>
      <c r="K29" s="10"/>
      <c r="L29" s="10"/>
      <c r="M29" s="10"/>
    </row>
    <row r="30" spans="2:13" ht="12.75">
      <c r="B30" s="25"/>
      <c r="C30" s="41"/>
      <c r="D30" s="41"/>
      <c r="I30" s="10"/>
      <c r="J30" s="10"/>
      <c r="K30" s="10"/>
      <c r="L30" s="10"/>
      <c r="M30" s="10"/>
    </row>
    <row r="31" spans="2:13" ht="12.75">
      <c r="B31" s="25" t="s">
        <v>20</v>
      </c>
      <c r="C31" s="41">
        <v>3092</v>
      </c>
      <c r="D31" s="41">
        <v>3092</v>
      </c>
      <c r="E31" s="2"/>
      <c r="F31" s="1"/>
      <c r="I31" s="10"/>
      <c r="J31" s="10"/>
      <c r="K31" s="10"/>
      <c r="L31" s="10"/>
      <c r="M31" s="10"/>
    </row>
    <row r="32" spans="2:13" ht="12.75">
      <c r="B32" s="25" t="s">
        <v>21</v>
      </c>
      <c r="C32" s="41">
        <v>906</v>
      </c>
      <c r="D32" s="41">
        <v>906</v>
      </c>
      <c r="E32" s="2"/>
      <c r="F32" s="1"/>
      <c r="I32" s="10"/>
      <c r="J32" s="10"/>
      <c r="K32" s="10"/>
      <c r="L32" s="10"/>
      <c r="M32" s="10"/>
    </row>
    <row r="33" spans="2:13" ht="12.75">
      <c r="B33" s="25" t="s">
        <v>22</v>
      </c>
      <c r="C33" s="41">
        <v>1143</v>
      </c>
      <c r="D33" s="41">
        <v>1143</v>
      </c>
      <c r="E33" s="2"/>
      <c r="F33" s="1"/>
      <c r="I33" s="10"/>
      <c r="J33" s="10"/>
      <c r="K33" s="10"/>
      <c r="L33" s="10"/>
      <c r="M33" s="10"/>
    </row>
    <row r="34" spans="2:13" ht="12.75">
      <c r="B34" s="25" t="s">
        <v>23</v>
      </c>
      <c r="C34" s="41">
        <v>1043</v>
      </c>
      <c r="D34" s="41">
        <v>1043</v>
      </c>
      <c r="E34" s="2"/>
      <c r="F34" s="1"/>
      <c r="I34" s="10"/>
      <c r="J34" s="10"/>
      <c r="K34" s="10"/>
      <c r="L34" s="10"/>
      <c r="M34" s="10"/>
    </row>
    <row r="35" spans="2:13" ht="12.75">
      <c r="B35" s="25"/>
      <c r="C35" s="41"/>
      <c r="D35" s="41"/>
      <c r="I35" s="10"/>
      <c r="J35" s="10"/>
      <c r="K35" s="10"/>
      <c r="L35" s="10"/>
      <c r="M35" s="10"/>
    </row>
    <row r="36" spans="2:13" ht="12.75">
      <c r="B36" s="25" t="s">
        <v>24</v>
      </c>
      <c r="C36" s="41">
        <v>891</v>
      </c>
      <c r="D36" s="41">
        <v>891</v>
      </c>
      <c r="E36" s="2"/>
      <c r="F36" s="1"/>
      <c r="I36" s="10"/>
      <c r="J36" s="10"/>
      <c r="K36" s="10"/>
      <c r="L36" s="10"/>
      <c r="M36" s="10"/>
    </row>
    <row r="37" spans="2:13" ht="12.75">
      <c r="B37" s="25" t="s">
        <v>25</v>
      </c>
      <c r="C37" s="41">
        <v>79</v>
      </c>
      <c r="D37" s="41">
        <v>79</v>
      </c>
      <c r="E37" s="2"/>
      <c r="F37" s="1"/>
      <c r="I37" s="10"/>
      <c r="J37" s="10"/>
      <c r="K37" s="10"/>
      <c r="L37" s="10"/>
      <c r="M37" s="10"/>
    </row>
    <row r="38" spans="2:13" ht="12.75">
      <c r="B38" s="25" t="s">
        <v>26</v>
      </c>
      <c r="C38" s="41">
        <v>253</v>
      </c>
      <c r="D38" s="41">
        <v>253</v>
      </c>
      <c r="E38" s="2"/>
      <c r="F38" s="1"/>
      <c r="I38" s="10"/>
      <c r="J38" s="10"/>
      <c r="K38" s="10"/>
      <c r="L38" s="10"/>
      <c r="M38" s="10"/>
    </row>
    <row r="39" spans="2:13" ht="12.75">
      <c r="B39" s="25" t="s">
        <v>27</v>
      </c>
      <c r="C39" s="41">
        <v>559</v>
      </c>
      <c r="D39" s="41">
        <v>559</v>
      </c>
      <c r="E39" s="2"/>
      <c r="F39" s="1"/>
      <c r="I39" s="10"/>
      <c r="J39" s="10"/>
      <c r="K39" s="10"/>
      <c r="L39" s="10"/>
      <c r="M39" s="10"/>
    </row>
    <row r="40" spans="2:13" ht="12.75">
      <c r="B40" s="25"/>
      <c r="C40" s="41"/>
      <c r="D40" s="41"/>
      <c r="I40" s="10"/>
      <c r="J40" s="10"/>
      <c r="K40" s="10"/>
      <c r="L40" s="10"/>
      <c r="M40" s="10"/>
    </row>
    <row r="41" spans="2:13" ht="12.75">
      <c r="B41" s="25" t="s">
        <v>28</v>
      </c>
      <c r="C41" s="41">
        <v>1929</v>
      </c>
      <c r="D41" s="41">
        <v>1929</v>
      </c>
      <c r="E41" s="1"/>
      <c r="F41" s="1"/>
      <c r="I41" s="10"/>
      <c r="J41" s="10"/>
      <c r="K41" s="10"/>
      <c r="L41" s="10"/>
      <c r="M41" s="10"/>
    </row>
    <row r="42" spans="2:13" ht="12.75">
      <c r="B42" s="25" t="s">
        <v>29</v>
      </c>
      <c r="C42" s="41">
        <v>154</v>
      </c>
      <c r="D42" s="41">
        <v>154</v>
      </c>
      <c r="E42" s="2"/>
      <c r="F42" s="1"/>
      <c r="I42" s="10"/>
      <c r="J42" s="10"/>
      <c r="K42" s="10"/>
      <c r="L42" s="10"/>
      <c r="M42" s="10"/>
    </row>
    <row r="43" spans="2:13" ht="12.75">
      <c r="B43" s="25" t="s">
        <v>30</v>
      </c>
      <c r="C43" s="41">
        <v>683</v>
      </c>
      <c r="D43" s="41">
        <v>683</v>
      </c>
      <c r="E43" s="2"/>
      <c r="F43" s="1"/>
      <c r="I43" s="10"/>
      <c r="J43" s="10"/>
      <c r="K43" s="10"/>
      <c r="L43" s="10"/>
      <c r="M43" s="10"/>
    </row>
    <row r="44" spans="2:13" ht="12.75">
      <c r="B44" s="25" t="s">
        <v>31</v>
      </c>
      <c r="C44" s="41">
        <v>334</v>
      </c>
      <c r="D44" s="41">
        <v>334</v>
      </c>
      <c r="E44" s="2"/>
      <c r="F44" s="1"/>
      <c r="I44" s="10"/>
      <c r="J44" s="10"/>
      <c r="K44" s="10"/>
      <c r="L44" s="10"/>
      <c r="M44" s="10"/>
    </row>
    <row r="45" spans="2:13" ht="12.75">
      <c r="B45" s="25" t="s">
        <v>32</v>
      </c>
      <c r="C45" s="41">
        <v>419</v>
      </c>
      <c r="D45" s="41">
        <v>419</v>
      </c>
      <c r="E45" s="2"/>
      <c r="F45" s="1"/>
      <c r="I45" s="10"/>
      <c r="J45" s="10"/>
      <c r="K45" s="10"/>
      <c r="L45" s="10"/>
      <c r="M45" s="10"/>
    </row>
    <row r="46" spans="2:13" ht="12.75">
      <c r="B46" s="25" t="s">
        <v>33</v>
      </c>
      <c r="C46" s="41">
        <v>339</v>
      </c>
      <c r="D46" s="41">
        <v>339</v>
      </c>
      <c r="E46" s="2"/>
      <c r="F46" s="1"/>
      <c r="I46" s="10"/>
      <c r="J46" s="10"/>
      <c r="K46" s="10"/>
      <c r="L46" s="10"/>
      <c r="M46" s="10"/>
    </row>
    <row r="47" spans="2:13" ht="12.75">
      <c r="B47" s="25"/>
      <c r="C47" s="41"/>
      <c r="D47" s="41"/>
      <c r="I47" s="10"/>
      <c r="J47" s="10"/>
      <c r="K47" s="10"/>
      <c r="L47" s="10"/>
      <c r="M47" s="10"/>
    </row>
    <row r="48" spans="2:13" ht="12.75">
      <c r="B48" s="25" t="s">
        <v>34</v>
      </c>
      <c r="C48" s="41">
        <v>1134</v>
      </c>
      <c r="D48" s="41">
        <v>1134</v>
      </c>
      <c r="E48" s="1"/>
      <c r="F48" s="1"/>
      <c r="I48" s="10"/>
      <c r="J48" s="10"/>
      <c r="K48" s="10"/>
      <c r="L48" s="10"/>
      <c r="M48" s="10"/>
    </row>
    <row r="49" spans="2:13" ht="12.75">
      <c r="B49" s="25" t="s">
        <v>35</v>
      </c>
      <c r="C49" s="41">
        <v>109</v>
      </c>
      <c r="D49" s="41">
        <v>109</v>
      </c>
      <c r="E49" s="2"/>
      <c r="F49" s="1"/>
      <c r="I49" s="10"/>
      <c r="J49" s="10"/>
      <c r="K49" s="10"/>
      <c r="L49" s="10"/>
      <c r="M49" s="10"/>
    </row>
    <row r="50" spans="2:13" ht="12.75">
      <c r="B50" s="25" t="s">
        <v>36</v>
      </c>
      <c r="C50" s="41">
        <v>27</v>
      </c>
      <c r="D50" s="41">
        <v>27</v>
      </c>
      <c r="E50" s="2"/>
      <c r="F50" s="1"/>
      <c r="I50" s="10"/>
      <c r="J50" s="10"/>
      <c r="K50" s="10"/>
      <c r="L50" s="10"/>
      <c r="M50" s="10"/>
    </row>
    <row r="51" spans="2:13" ht="12.75">
      <c r="B51" s="25" t="s">
        <v>37</v>
      </c>
      <c r="C51" s="41">
        <v>371</v>
      </c>
      <c r="D51" s="41">
        <v>371</v>
      </c>
      <c r="E51" s="2"/>
      <c r="F51" s="1"/>
      <c r="I51" s="10"/>
      <c r="J51" s="10"/>
      <c r="K51" s="10"/>
      <c r="L51" s="10"/>
      <c r="M51" s="10"/>
    </row>
    <row r="52" spans="2:13" ht="12.75">
      <c r="B52" s="25" t="s">
        <v>38</v>
      </c>
      <c r="C52" s="41">
        <v>627</v>
      </c>
      <c r="D52" s="41">
        <v>627</v>
      </c>
      <c r="E52" s="2"/>
      <c r="F52" s="1"/>
      <c r="I52" s="10"/>
      <c r="J52" s="10"/>
      <c r="K52" s="10"/>
      <c r="L52" s="10"/>
      <c r="M52" s="10"/>
    </row>
    <row r="53" spans="2:13" ht="12.75">
      <c r="B53" s="29"/>
      <c r="C53" s="22"/>
      <c r="D53" s="42"/>
      <c r="H53" s="5"/>
      <c r="I53" s="5"/>
      <c r="J53" s="5"/>
      <c r="K53" s="5"/>
      <c r="L53" s="5"/>
      <c r="M53" s="5"/>
    </row>
    <row r="54" spans="2:13" ht="12.75">
      <c r="B54" s="5"/>
      <c r="C54" s="5"/>
      <c r="D54" s="30"/>
      <c r="H54" s="5"/>
      <c r="I54" s="5"/>
      <c r="J54" s="5"/>
      <c r="K54" s="5"/>
      <c r="L54" s="5"/>
      <c r="M54" s="5"/>
    </row>
    <row r="55" spans="2:13" ht="12.75">
      <c r="B55" s="3" t="s">
        <v>39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.75">
      <c r="B56" s="3" t="s"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>
      <c r="B57" s="12" t="s">
        <v>41</v>
      </c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</row>
    <row r="61" spans="2:13" ht="12.75">
      <c r="B61" s="14" t="s">
        <v>44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.75">
      <c r="B63" s="23"/>
      <c r="C63" s="19" t="s">
        <v>5</v>
      </c>
      <c r="D63" s="31"/>
      <c r="E63" s="31"/>
      <c r="F63" s="31"/>
      <c r="G63" s="31"/>
      <c r="H63" s="31"/>
      <c r="I63" s="31"/>
      <c r="J63" s="31"/>
      <c r="K63" s="31"/>
      <c r="L63" s="31"/>
      <c r="M63" s="32"/>
    </row>
    <row r="64" spans="2:13" ht="12.75">
      <c r="B64" s="17" t="s">
        <v>6</v>
      </c>
      <c r="C64" s="20" t="s">
        <v>42</v>
      </c>
      <c r="D64" s="33">
        <v>1999</v>
      </c>
      <c r="E64" s="33">
        <v>1998</v>
      </c>
      <c r="F64" s="33">
        <v>1997</v>
      </c>
      <c r="G64" s="33">
        <v>1996</v>
      </c>
      <c r="H64" s="33">
        <v>1995</v>
      </c>
      <c r="I64" s="33">
        <v>1994</v>
      </c>
      <c r="J64" s="33">
        <v>1993</v>
      </c>
      <c r="K64" s="33">
        <v>1992</v>
      </c>
      <c r="L64" s="33">
        <v>1991</v>
      </c>
      <c r="M64" s="34">
        <v>1990</v>
      </c>
    </row>
    <row r="65" spans="2:13" ht="12.75">
      <c r="B65" s="23"/>
      <c r="C65" s="24"/>
      <c r="D65" s="31"/>
      <c r="E65" s="31"/>
      <c r="F65" s="31"/>
      <c r="G65" s="31"/>
      <c r="H65" s="31"/>
      <c r="I65" s="31"/>
      <c r="J65" s="31"/>
      <c r="K65" s="31"/>
      <c r="L65" s="31"/>
      <c r="M65" s="32"/>
    </row>
    <row r="66" spans="2:13" ht="12.75">
      <c r="B66" s="25" t="s">
        <v>7</v>
      </c>
      <c r="C66" s="35">
        <f>SUM(D66:M66)</f>
        <v>238410</v>
      </c>
      <c r="D66" s="2">
        <f aca="true" t="shared" si="0" ref="D66:M66">(D73+D74)</f>
        <v>24167</v>
      </c>
      <c r="E66" s="2">
        <f t="shared" si="0"/>
        <v>23812</v>
      </c>
      <c r="F66" s="2">
        <f t="shared" si="0"/>
        <v>21063</v>
      </c>
      <c r="G66" s="2">
        <f t="shared" si="0"/>
        <v>22594</v>
      </c>
      <c r="H66" s="2">
        <f t="shared" si="0"/>
        <v>23194</v>
      </c>
      <c r="I66" s="2">
        <f t="shared" si="0"/>
        <v>25034</v>
      </c>
      <c r="J66" s="2">
        <f t="shared" si="0"/>
        <v>25469</v>
      </c>
      <c r="K66" s="2">
        <f t="shared" si="0"/>
        <v>28177</v>
      </c>
      <c r="L66" s="2">
        <f t="shared" si="0"/>
        <v>21160</v>
      </c>
      <c r="M66" s="26">
        <f t="shared" si="0"/>
        <v>23740</v>
      </c>
    </row>
    <row r="67" spans="2:13" ht="12.75">
      <c r="B67" s="25"/>
      <c r="C67" s="21"/>
      <c r="D67" s="2"/>
      <c r="E67" s="2"/>
      <c r="F67" s="2"/>
      <c r="G67" s="2"/>
      <c r="H67" s="2"/>
      <c r="I67" s="2"/>
      <c r="J67" s="2"/>
      <c r="K67" s="2"/>
      <c r="L67" s="2"/>
      <c r="M67" s="26"/>
    </row>
    <row r="68" spans="2:13" ht="12.75">
      <c r="B68" s="27" t="s">
        <v>1</v>
      </c>
      <c r="C68" s="35">
        <v>112671</v>
      </c>
      <c r="D68" s="11">
        <f aca="true" t="shared" si="1" ref="D68:M68">(D78+D79+D87+D88)</f>
        <v>10460</v>
      </c>
      <c r="E68" s="11">
        <f t="shared" si="1"/>
        <v>10662</v>
      </c>
      <c r="F68" s="11">
        <f t="shared" si="1"/>
        <v>9242</v>
      </c>
      <c r="G68" s="11">
        <f t="shared" si="1"/>
        <v>10041</v>
      </c>
      <c r="H68" s="11">
        <f t="shared" si="1"/>
        <v>10946</v>
      </c>
      <c r="I68" s="11">
        <f t="shared" si="1"/>
        <v>12214</v>
      </c>
      <c r="J68" s="11">
        <f t="shared" si="1"/>
        <v>12896</v>
      </c>
      <c r="K68" s="11">
        <f t="shared" si="1"/>
        <v>14288</v>
      </c>
      <c r="L68" s="11">
        <f t="shared" si="1"/>
        <v>9913</v>
      </c>
      <c r="M68" s="28">
        <f t="shared" si="1"/>
        <v>12009</v>
      </c>
    </row>
    <row r="69" spans="2:13" ht="12.75">
      <c r="B69" s="27" t="s">
        <v>2</v>
      </c>
      <c r="C69" s="35">
        <v>98263</v>
      </c>
      <c r="D69" s="11">
        <f aca="true" t="shared" si="2" ref="D69:M69">(D80+D81+D82+D86+D91+D92+D93+D102+D104)</f>
        <v>11118</v>
      </c>
      <c r="E69" s="11">
        <f t="shared" si="2"/>
        <v>10466</v>
      </c>
      <c r="F69" s="11">
        <f t="shared" si="2"/>
        <v>9229</v>
      </c>
      <c r="G69" s="11">
        <f t="shared" si="2"/>
        <v>9816</v>
      </c>
      <c r="H69" s="11">
        <f t="shared" si="2"/>
        <v>9450</v>
      </c>
      <c r="I69" s="11">
        <f t="shared" si="2"/>
        <v>9912</v>
      </c>
      <c r="J69" s="11">
        <f t="shared" si="2"/>
        <v>9905</v>
      </c>
      <c r="K69" s="11">
        <f t="shared" si="2"/>
        <v>11085</v>
      </c>
      <c r="L69" s="11">
        <f t="shared" si="2"/>
        <v>8670</v>
      </c>
      <c r="M69" s="28">
        <f t="shared" si="2"/>
        <v>8612</v>
      </c>
    </row>
    <row r="70" spans="2:13" ht="12.75">
      <c r="B70" s="27" t="s">
        <v>0</v>
      </c>
      <c r="C70" s="35">
        <v>1207</v>
      </c>
      <c r="D70" s="11">
        <f aca="true" t="shared" si="3" ref="D70:M70">(D83)</f>
        <v>46</v>
      </c>
      <c r="E70" s="11">
        <f t="shared" si="3"/>
        <v>64</v>
      </c>
      <c r="F70" s="11">
        <f t="shared" si="3"/>
        <v>17</v>
      </c>
      <c r="G70" s="11">
        <f t="shared" si="3"/>
        <v>70</v>
      </c>
      <c r="H70" s="11">
        <f t="shared" si="3"/>
        <v>189</v>
      </c>
      <c r="I70" s="11">
        <f t="shared" si="3"/>
        <v>185</v>
      </c>
      <c r="J70" s="11">
        <f t="shared" si="3"/>
        <v>155</v>
      </c>
      <c r="K70" s="11">
        <f t="shared" si="3"/>
        <v>78</v>
      </c>
      <c r="L70" s="11">
        <f t="shared" si="3"/>
        <v>244</v>
      </c>
      <c r="M70" s="28">
        <f t="shared" si="3"/>
        <v>159</v>
      </c>
    </row>
    <row r="71" spans="2:13" ht="12.75">
      <c r="B71" s="27" t="s">
        <v>8</v>
      </c>
      <c r="C71" s="35">
        <v>26269</v>
      </c>
      <c r="D71" s="11">
        <f aca="true" t="shared" si="4" ref="D71:M71">(D96+D97+D98+D101+D103+D105+D108+D109+D110+D111)</f>
        <v>2543</v>
      </c>
      <c r="E71" s="11">
        <f t="shared" si="4"/>
        <v>2620</v>
      </c>
      <c r="F71" s="11">
        <f t="shared" si="4"/>
        <v>2575</v>
      </c>
      <c r="G71" s="11">
        <f t="shared" si="4"/>
        <v>2667</v>
      </c>
      <c r="H71" s="11">
        <f t="shared" si="4"/>
        <v>2609</v>
      </c>
      <c r="I71" s="11">
        <f t="shared" si="4"/>
        <v>2723</v>
      </c>
      <c r="J71" s="11">
        <f t="shared" si="4"/>
        <v>2513</v>
      </c>
      <c r="K71" s="11">
        <f t="shared" si="4"/>
        <v>2726</v>
      </c>
      <c r="L71" s="11">
        <f t="shared" si="4"/>
        <v>2333</v>
      </c>
      <c r="M71" s="28">
        <f t="shared" si="4"/>
        <v>2960</v>
      </c>
    </row>
    <row r="72" spans="2:13" ht="12.75">
      <c r="B72" s="25"/>
      <c r="C72" s="21"/>
      <c r="D72" s="2"/>
      <c r="E72" s="2"/>
      <c r="F72" s="2"/>
      <c r="G72" s="2"/>
      <c r="H72" s="2"/>
      <c r="I72" s="2"/>
      <c r="J72" s="2"/>
      <c r="K72" s="2"/>
      <c r="L72" s="2"/>
      <c r="M72" s="26"/>
    </row>
    <row r="73" spans="2:13" ht="12.75">
      <c r="B73" s="27" t="s">
        <v>3</v>
      </c>
      <c r="C73" s="35">
        <v>212051</v>
      </c>
      <c r="D73" s="2">
        <f aca="true" t="shared" si="5" ref="D73:M73">(D78+D79+D80+D81+D82+D83+D86+D87+D88+D91+D92+D96+D98+D102+D104+D109+D110)</f>
        <v>22051</v>
      </c>
      <c r="E73" s="2">
        <f t="shared" si="5"/>
        <v>21479</v>
      </c>
      <c r="F73" s="2">
        <f t="shared" si="5"/>
        <v>18765</v>
      </c>
      <c r="G73" s="2">
        <f t="shared" si="5"/>
        <v>20272</v>
      </c>
      <c r="H73" s="2">
        <f t="shared" si="5"/>
        <v>20959</v>
      </c>
      <c r="I73" s="2">
        <f t="shared" si="5"/>
        <v>22977</v>
      </c>
      <c r="J73" s="2">
        <f t="shared" si="5"/>
        <v>23505</v>
      </c>
      <c r="K73" s="2">
        <f t="shared" si="5"/>
        <v>26083</v>
      </c>
      <c r="L73" s="2">
        <f t="shared" si="5"/>
        <v>19301</v>
      </c>
      <c r="M73" s="26">
        <f t="shared" si="5"/>
        <v>21637</v>
      </c>
    </row>
    <row r="74" spans="2:13" ht="12.75">
      <c r="B74" s="27" t="s">
        <v>4</v>
      </c>
      <c r="C74" s="35">
        <v>26359</v>
      </c>
      <c r="D74" s="2">
        <f aca="true" t="shared" si="6" ref="D74:M74">(D93+D97+D101+D103+D105+D108+D111)</f>
        <v>2116</v>
      </c>
      <c r="E74" s="2">
        <f t="shared" si="6"/>
        <v>2333</v>
      </c>
      <c r="F74" s="2">
        <f t="shared" si="6"/>
        <v>2298</v>
      </c>
      <c r="G74" s="2">
        <f t="shared" si="6"/>
        <v>2322</v>
      </c>
      <c r="H74" s="2">
        <f t="shared" si="6"/>
        <v>2235</v>
      </c>
      <c r="I74" s="2">
        <f t="shared" si="6"/>
        <v>2057</v>
      </c>
      <c r="J74" s="2">
        <f t="shared" si="6"/>
        <v>1964</v>
      </c>
      <c r="K74" s="2">
        <f t="shared" si="6"/>
        <v>2094</v>
      </c>
      <c r="L74" s="2">
        <f t="shared" si="6"/>
        <v>1859</v>
      </c>
      <c r="M74" s="26">
        <f t="shared" si="6"/>
        <v>2103</v>
      </c>
    </row>
    <row r="75" spans="2:13" ht="12.75">
      <c r="B75" s="25"/>
      <c r="C75" s="21"/>
      <c r="D75" s="10"/>
      <c r="E75" s="10"/>
      <c r="F75" s="10"/>
      <c r="G75" s="10"/>
      <c r="H75" s="10"/>
      <c r="I75" s="10"/>
      <c r="J75" s="10"/>
      <c r="K75" s="10"/>
      <c r="L75" s="10"/>
      <c r="M75" s="36"/>
    </row>
    <row r="76" spans="2:13" ht="12.75">
      <c r="B76" s="25"/>
      <c r="C76" s="21"/>
      <c r="D76" s="10"/>
      <c r="E76" s="10"/>
      <c r="F76" s="10"/>
      <c r="G76" s="10"/>
      <c r="H76" s="10"/>
      <c r="I76" s="10"/>
      <c r="J76" s="10"/>
      <c r="K76" s="10"/>
      <c r="L76" s="10"/>
      <c r="M76" s="36"/>
    </row>
    <row r="77" spans="2:13" ht="12.75">
      <c r="B77" s="25" t="s">
        <v>9</v>
      </c>
      <c r="C77" s="35">
        <v>96516</v>
      </c>
      <c r="D77" s="10">
        <v>10073</v>
      </c>
      <c r="E77" s="10">
        <v>7864</v>
      </c>
      <c r="F77" s="10">
        <v>8193</v>
      </c>
      <c r="G77" s="10">
        <v>8951</v>
      </c>
      <c r="H77" s="10">
        <v>9368</v>
      </c>
      <c r="I77" s="10">
        <v>10319</v>
      </c>
      <c r="J77" s="10">
        <v>10241</v>
      </c>
      <c r="K77" s="10">
        <v>13059</v>
      </c>
      <c r="L77" s="10">
        <v>9125</v>
      </c>
      <c r="M77" s="36">
        <v>9323</v>
      </c>
    </row>
    <row r="78" spans="2:13" ht="12.75">
      <c r="B78" s="25" t="s">
        <v>10</v>
      </c>
      <c r="C78" s="35">
        <v>25544</v>
      </c>
      <c r="D78" s="10">
        <v>2727</v>
      </c>
      <c r="E78" s="10">
        <v>1674</v>
      </c>
      <c r="F78" s="10">
        <v>2093</v>
      </c>
      <c r="G78" s="10">
        <v>2429</v>
      </c>
      <c r="H78" s="10">
        <v>2512</v>
      </c>
      <c r="I78" s="10">
        <v>2913</v>
      </c>
      <c r="J78" s="10">
        <v>3309</v>
      </c>
      <c r="K78" s="10">
        <v>3435</v>
      </c>
      <c r="L78" s="10">
        <v>2292</v>
      </c>
      <c r="M78" s="36">
        <v>2160</v>
      </c>
    </row>
    <row r="79" spans="2:13" ht="12.75">
      <c r="B79" s="25" t="s">
        <v>11</v>
      </c>
      <c r="C79" s="35">
        <v>24423</v>
      </c>
      <c r="D79" s="10">
        <v>2307</v>
      </c>
      <c r="E79" s="10">
        <v>1818</v>
      </c>
      <c r="F79" s="10">
        <v>2041</v>
      </c>
      <c r="G79" s="10">
        <v>1924</v>
      </c>
      <c r="H79" s="10">
        <v>2127</v>
      </c>
      <c r="I79" s="10">
        <v>2525</v>
      </c>
      <c r="J79" s="10">
        <v>2225</v>
      </c>
      <c r="K79" s="10">
        <v>3716</v>
      </c>
      <c r="L79" s="10">
        <v>2658</v>
      </c>
      <c r="M79" s="36">
        <v>3082</v>
      </c>
    </row>
    <row r="80" spans="2:13" ht="12.75">
      <c r="B80" s="25" t="s">
        <v>12</v>
      </c>
      <c r="C80" s="35">
        <v>11211</v>
      </c>
      <c r="D80" s="10">
        <v>1218</v>
      </c>
      <c r="E80" s="10">
        <v>931</v>
      </c>
      <c r="F80" s="10">
        <v>791</v>
      </c>
      <c r="G80" s="10">
        <v>1198</v>
      </c>
      <c r="H80" s="10">
        <v>1334</v>
      </c>
      <c r="I80" s="10">
        <v>1429</v>
      </c>
      <c r="J80" s="10">
        <v>1453</v>
      </c>
      <c r="K80" s="10">
        <v>1096</v>
      </c>
      <c r="L80" s="10">
        <v>733</v>
      </c>
      <c r="M80" s="36">
        <v>1028</v>
      </c>
    </row>
    <row r="81" spans="2:13" ht="12.75">
      <c r="B81" s="25" t="s">
        <v>13</v>
      </c>
      <c r="C81" s="35">
        <v>17269</v>
      </c>
      <c r="D81" s="10">
        <v>1772</v>
      </c>
      <c r="E81" s="10">
        <v>1729</v>
      </c>
      <c r="F81" s="10">
        <v>1593</v>
      </c>
      <c r="G81" s="10">
        <v>1644</v>
      </c>
      <c r="H81" s="10">
        <v>1537</v>
      </c>
      <c r="I81" s="10">
        <v>1638</v>
      </c>
      <c r="J81" s="10">
        <v>1477</v>
      </c>
      <c r="K81" s="10">
        <v>2193</v>
      </c>
      <c r="L81" s="10">
        <v>1822</v>
      </c>
      <c r="M81" s="36">
        <v>1864</v>
      </c>
    </row>
    <row r="82" spans="2:13" ht="12.75">
      <c r="B82" s="25" t="s">
        <v>14</v>
      </c>
      <c r="C82" s="35">
        <v>16862</v>
      </c>
      <c r="D82" s="10">
        <v>2003</v>
      </c>
      <c r="E82" s="10">
        <v>1648</v>
      </c>
      <c r="F82" s="10">
        <v>1658</v>
      </c>
      <c r="G82" s="10">
        <v>1686</v>
      </c>
      <c r="H82" s="10">
        <v>1669</v>
      </c>
      <c r="I82" s="10">
        <v>1629</v>
      </c>
      <c r="J82" s="10">
        <v>1622</v>
      </c>
      <c r="K82" s="10">
        <v>2541</v>
      </c>
      <c r="L82" s="10">
        <v>1376</v>
      </c>
      <c r="M82" s="36">
        <v>1030</v>
      </c>
    </row>
    <row r="83" spans="2:13" ht="12.75">
      <c r="B83" s="25" t="s">
        <v>15</v>
      </c>
      <c r="C83" s="35">
        <v>1207</v>
      </c>
      <c r="D83" s="10">
        <v>46</v>
      </c>
      <c r="E83" s="10">
        <v>64</v>
      </c>
      <c r="F83" s="10">
        <v>17</v>
      </c>
      <c r="G83" s="10">
        <v>70</v>
      </c>
      <c r="H83" s="10">
        <v>189</v>
      </c>
      <c r="I83" s="10">
        <v>185</v>
      </c>
      <c r="J83" s="10">
        <v>155</v>
      </c>
      <c r="K83" s="10">
        <v>78</v>
      </c>
      <c r="L83" s="10">
        <v>244</v>
      </c>
      <c r="M83" s="36">
        <v>159</v>
      </c>
    </row>
    <row r="84" spans="2:13" ht="12.75">
      <c r="B84" s="25"/>
      <c r="C84" s="21"/>
      <c r="D84" s="10"/>
      <c r="E84" s="10"/>
      <c r="F84" s="10"/>
      <c r="G84" s="10"/>
      <c r="H84" s="10"/>
      <c r="I84" s="10"/>
      <c r="J84" s="10"/>
      <c r="K84" s="10"/>
      <c r="L84" s="10"/>
      <c r="M84" s="36"/>
    </row>
    <row r="85" spans="2:13" ht="12.75">
      <c r="B85" s="25" t="s">
        <v>16</v>
      </c>
      <c r="C85" s="35">
        <v>79899</v>
      </c>
      <c r="D85" s="10">
        <v>7577</v>
      </c>
      <c r="E85" s="10">
        <v>8932</v>
      </c>
      <c r="F85" s="10">
        <v>6546</v>
      </c>
      <c r="G85" s="10">
        <v>7179</v>
      </c>
      <c r="H85" s="10">
        <v>7647</v>
      </c>
      <c r="I85" s="10">
        <v>8377</v>
      </c>
      <c r="J85" s="10">
        <v>9402</v>
      </c>
      <c r="K85" s="10">
        <v>9201</v>
      </c>
      <c r="L85" s="10">
        <v>6601</v>
      </c>
      <c r="M85" s="36">
        <v>8437</v>
      </c>
    </row>
    <row r="86" spans="2:13" ht="12.75">
      <c r="B86" s="25" t="s">
        <v>17</v>
      </c>
      <c r="C86" s="35">
        <v>17195</v>
      </c>
      <c r="D86" s="10">
        <v>2151</v>
      </c>
      <c r="E86" s="10">
        <v>1762</v>
      </c>
      <c r="F86" s="10">
        <v>1438</v>
      </c>
      <c r="G86" s="10">
        <v>1491</v>
      </c>
      <c r="H86" s="10">
        <v>1340</v>
      </c>
      <c r="I86" s="10">
        <v>1601</v>
      </c>
      <c r="J86" s="10">
        <v>2040</v>
      </c>
      <c r="K86" s="10">
        <v>2064</v>
      </c>
      <c r="L86" s="10">
        <v>1638</v>
      </c>
      <c r="M86" s="36">
        <v>1670</v>
      </c>
    </row>
    <row r="87" spans="2:13" ht="12.75">
      <c r="B87" s="25" t="s">
        <v>18</v>
      </c>
      <c r="C87" s="35">
        <v>27944</v>
      </c>
      <c r="D87" s="10">
        <v>3467</v>
      </c>
      <c r="E87" s="10">
        <v>3548</v>
      </c>
      <c r="F87" s="10">
        <v>2333</v>
      </c>
      <c r="G87" s="10">
        <v>2616</v>
      </c>
      <c r="H87" s="10">
        <v>2833</v>
      </c>
      <c r="I87" s="10">
        <v>2976</v>
      </c>
      <c r="J87" s="10">
        <v>2707</v>
      </c>
      <c r="K87" s="10">
        <v>2889</v>
      </c>
      <c r="L87" s="10">
        <v>2081</v>
      </c>
      <c r="M87" s="36">
        <v>2494</v>
      </c>
    </row>
    <row r="88" spans="2:13" ht="12.75">
      <c r="B88" s="25" t="s">
        <v>19</v>
      </c>
      <c r="C88" s="35">
        <v>34760</v>
      </c>
      <c r="D88" s="10">
        <v>1959</v>
      </c>
      <c r="E88" s="10">
        <v>3622</v>
      </c>
      <c r="F88" s="10">
        <v>2775</v>
      </c>
      <c r="G88" s="10">
        <v>3072</v>
      </c>
      <c r="H88" s="10">
        <v>3474</v>
      </c>
      <c r="I88" s="10">
        <v>3800</v>
      </c>
      <c r="J88" s="10">
        <v>4655</v>
      </c>
      <c r="K88" s="10">
        <v>4248</v>
      </c>
      <c r="L88" s="10">
        <v>2882</v>
      </c>
      <c r="M88" s="36">
        <v>4273</v>
      </c>
    </row>
    <row r="89" spans="2:13" ht="12.75">
      <c r="B89" s="25"/>
      <c r="C89" s="21"/>
      <c r="D89" s="10"/>
      <c r="E89" s="10"/>
      <c r="F89" s="10"/>
      <c r="G89" s="10"/>
      <c r="H89" s="10"/>
      <c r="I89" s="10"/>
      <c r="J89" s="10"/>
      <c r="K89" s="10"/>
      <c r="L89" s="10"/>
      <c r="M89" s="36"/>
    </row>
    <row r="90" spans="2:13" ht="12.75">
      <c r="B90" s="25" t="s">
        <v>20</v>
      </c>
      <c r="C90" s="35">
        <v>25744</v>
      </c>
      <c r="D90" s="10">
        <v>2864</v>
      </c>
      <c r="E90" s="10">
        <v>3222</v>
      </c>
      <c r="F90" s="10">
        <v>2820</v>
      </c>
      <c r="G90" s="10">
        <v>2803</v>
      </c>
      <c r="H90" s="10">
        <v>2527</v>
      </c>
      <c r="I90" s="10">
        <v>2485</v>
      </c>
      <c r="J90" s="10">
        <v>2437</v>
      </c>
      <c r="K90" s="10">
        <v>2269</v>
      </c>
      <c r="L90" s="10">
        <v>2181</v>
      </c>
      <c r="M90" s="36">
        <v>2136</v>
      </c>
    </row>
    <row r="91" spans="2:13" ht="12.75">
      <c r="B91" s="25" t="s">
        <v>21</v>
      </c>
      <c r="C91" s="35">
        <v>8371</v>
      </c>
      <c r="D91" s="10">
        <v>952</v>
      </c>
      <c r="E91" s="10">
        <v>785</v>
      </c>
      <c r="F91" s="10">
        <v>799</v>
      </c>
      <c r="G91" s="10">
        <v>808</v>
      </c>
      <c r="H91" s="10">
        <v>764</v>
      </c>
      <c r="I91" s="10">
        <v>856</v>
      </c>
      <c r="J91" s="10">
        <v>780</v>
      </c>
      <c r="K91" s="10">
        <v>862</v>
      </c>
      <c r="L91" s="10">
        <v>837</v>
      </c>
      <c r="M91" s="36">
        <v>928</v>
      </c>
    </row>
    <row r="92" spans="2:13" ht="12.75">
      <c r="B92" s="25" t="s">
        <v>22</v>
      </c>
      <c r="C92" s="35">
        <v>10430</v>
      </c>
      <c r="D92" s="10">
        <v>1211</v>
      </c>
      <c r="E92" s="10">
        <v>1517</v>
      </c>
      <c r="F92" s="10">
        <v>1155</v>
      </c>
      <c r="G92" s="10">
        <v>1153</v>
      </c>
      <c r="H92" s="10">
        <v>1051</v>
      </c>
      <c r="I92" s="10">
        <v>1046</v>
      </c>
      <c r="J92" s="10">
        <v>1077</v>
      </c>
      <c r="K92" s="10">
        <v>819</v>
      </c>
      <c r="L92" s="10">
        <v>752</v>
      </c>
      <c r="M92" s="36">
        <v>649</v>
      </c>
    </row>
    <row r="93" spans="2:13" ht="12.75">
      <c r="B93" s="25" t="s">
        <v>23</v>
      </c>
      <c r="C93" s="35">
        <v>6943</v>
      </c>
      <c r="D93" s="10">
        <v>701</v>
      </c>
      <c r="E93" s="10">
        <v>920</v>
      </c>
      <c r="F93" s="10">
        <v>866</v>
      </c>
      <c r="G93" s="10">
        <v>842</v>
      </c>
      <c r="H93" s="10">
        <v>712</v>
      </c>
      <c r="I93" s="10">
        <v>583</v>
      </c>
      <c r="J93" s="10">
        <v>580</v>
      </c>
      <c r="K93" s="10">
        <v>588</v>
      </c>
      <c r="L93" s="10">
        <v>592</v>
      </c>
      <c r="M93" s="36">
        <v>559</v>
      </c>
    </row>
    <row r="94" spans="2:13" ht="12.75">
      <c r="B94" s="25"/>
      <c r="C94" s="21"/>
      <c r="D94" s="10"/>
      <c r="E94" s="10"/>
      <c r="F94" s="10"/>
      <c r="G94" s="10"/>
      <c r="H94" s="10"/>
      <c r="I94" s="10"/>
      <c r="J94" s="10"/>
      <c r="K94" s="10"/>
      <c r="L94" s="10"/>
      <c r="M94" s="36"/>
    </row>
    <row r="95" spans="2:13" ht="12.75">
      <c r="B95" s="25" t="s">
        <v>24</v>
      </c>
      <c r="C95" s="35">
        <v>9393</v>
      </c>
      <c r="D95" s="10">
        <v>912</v>
      </c>
      <c r="E95" s="10">
        <v>947</v>
      </c>
      <c r="F95" s="10">
        <v>1012</v>
      </c>
      <c r="G95" s="10">
        <v>957</v>
      </c>
      <c r="H95" s="10">
        <v>904</v>
      </c>
      <c r="I95" s="10">
        <v>962</v>
      </c>
      <c r="J95" s="10">
        <v>872</v>
      </c>
      <c r="K95" s="10">
        <v>946</v>
      </c>
      <c r="L95" s="10">
        <v>806</v>
      </c>
      <c r="M95" s="36">
        <v>1075</v>
      </c>
    </row>
    <row r="96" spans="2:13" ht="12.75">
      <c r="B96" s="25" t="s">
        <v>25</v>
      </c>
      <c r="C96" s="35">
        <v>1325</v>
      </c>
      <c r="D96" s="10">
        <v>79</v>
      </c>
      <c r="E96" s="10">
        <v>100</v>
      </c>
      <c r="F96" s="10">
        <v>154</v>
      </c>
      <c r="G96" s="10">
        <v>131</v>
      </c>
      <c r="H96" s="10">
        <v>159</v>
      </c>
      <c r="I96" s="10">
        <v>134</v>
      </c>
      <c r="J96" s="10">
        <v>165</v>
      </c>
      <c r="K96" s="10">
        <v>148</v>
      </c>
      <c r="L96" s="10">
        <v>120</v>
      </c>
      <c r="M96" s="36">
        <v>135</v>
      </c>
    </row>
    <row r="97" spans="2:13" ht="12.75">
      <c r="B97" s="25" t="s">
        <v>26</v>
      </c>
      <c r="C97" s="35">
        <v>2540</v>
      </c>
      <c r="D97" s="10">
        <v>239</v>
      </c>
      <c r="E97" s="10">
        <v>209</v>
      </c>
      <c r="F97" s="10">
        <v>269</v>
      </c>
      <c r="G97" s="10">
        <v>222</v>
      </c>
      <c r="H97" s="10">
        <v>275</v>
      </c>
      <c r="I97" s="10">
        <v>258</v>
      </c>
      <c r="J97" s="10">
        <v>227</v>
      </c>
      <c r="K97" s="10">
        <v>270</v>
      </c>
      <c r="L97" s="10">
        <v>263</v>
      </c>
      <c r="M97" s="36">
        <v>308</v>
      </c>
    </row>
    <row r="98" spans="2:13" ht="12.75">
      <c r="B98" s="25" t="s">
        <v>27</v>
      </c>
      <c r="C98" s="35">
        <v>5528</v>
      </c>
      <c r="D98" s="10">
        <v>594</v>
      </c>
      <c r="E98" s="10">
        <v>638</v>
      </c>
      <c r="F98" s="10">
        <v>589</v>
      </c>
      <c r="G98" s="10">
        <v>604</v>
      </c>
      <c r="H98" s="10">
        <v>470</v>
      </c>
      <c r="I98" s="10">
        <v>570</v>
      </c>
      <c r="J98" s="10">
        <v>480</v>
      </c>
      <c r="K98" s="10">
        <v>528</v>
      </c>
      <c r="L98" s="10">
        <v>423</v>
      </c>
      <c r="M98" s="36">
        <v>632</v>
      </c>
    </row>
    <row r="99" spans="2:13" ht="12.75">
      <c r="B99" s="25"/>
      <c r="C99" s="21"/>
      <c r="D99" s="10"/>
      <c r="E99" s="10"/>
      <c r="F99" s="10"/>
      <c r="G99" s="10"/>
      <c r="H99" s="10"/>
      <c r="I99" s="10"/>
      <c r="J99" s="10"/>
      <c r="K99" s="10"/>
      <c r="L99" s="10"/>
      <c r="M99" s="36"/>
    </row>
    <row r="100" spans="2:13" ht="12.75">
      <c r="B100" s="25" t="s">
        <v>28</v>
      </c>
      <c r="C100" s="35">
        <v>15440</v>
      </c>
      <c r="D100" s="10">
        <v>1687</v>
      </c>
      <c r="E100" s="10">
        <v>1755</v>
      </c>
      <c r="F100" s="10">
        <v>1468</v>
      </c>
      <c r="G100" s="10">
        <v>1568</v>
      </c>
      <c r="H100" s="10">
        <v>1545</v>
      </c>
      <c r="I100" s="10">
        <v>1631</v>
      </c>
      <c r="J100" s="10">
        <v>1464</v>
      </c>
      <c r="K100" s="10">
        <v>1475</v>
      </c>
      <c r="L100" s="10">
        <v>1386</v>
      </c>
      <c r="M100" s="36">
        <v>1461</v>
      </c>
    </row>
    <row r="101" spans="2:13" ht="12.75">
      <c r="B101" s="25" t="s">
        <v>29</v>
      </c>
      <c r="C101" s="35">
        <v>1779</v>
      </c>
      <c r="D101" s="10">
        <v>181</v>
      </c>
      <c r="E101" s="10">
        <v>159</v>
      </c>
      <c r="F101" s="10">
        <v>167</v>
      </c>
      <c r="G101" s="10">
        <v>173</v>
      </c>
      <c r="H101" s="10">
        <v>147</v>
      </c>
      <c r="I101" s="10">
        <v>166</v>
      </c>
      <c r="J101" s="10">
        <v>217</v>
      </c>
      <c r="K101" s="10">
        <v>222</v>
      </c>
      <c r="L101" s="10">
        <v>173</v>
      </c>
      <c r="M101" s="36">
        <v>174</v>
      </c>
    </row>
    <row r="102" spans="2:13" ht="12.75">
      <c r="B102" s="25" t="s">
        <v>30</v>
      </c>
      <c r="C102" s="35">
        <v>6480</v>
      </c>
      <c r="D102" s="10">
        <v>697</v>
      </c>
      <c r="E102" s="10">
        <v>825</v>
      </c>
      <c r="F102" s="10">
        <v>541</v>
      </c>
      <c r="G102" s="10">
        <v>623</v>
      </c>
      <c r="H102" s="10">
        <v>609</v>
      </c>
      <c r="I102" s="10">
        <v>673</v>
      </c>
      <c r="J102" s="10">
        <v>570</v>
      </c>
      <c r="K102" s="10">
        <v>643</v>
      </c>
      <c r="L102" s="10">
        <v>622</v>
      </c>
      <c r="M102" s="36">
        <v>677</v>
      </c>
    </row>
    <row r="103" spans="2:13" ht="12.75">
      <c r="B103" s="25" t="s">
        <v>31</v>
      </c>
      <c r="C103" s="35">
        <v>1125</v>
      </c>
      <c r="D103" s="10">
        <v>106</v>
      </c>
      <c r="E103" s="10">
        <v>113</v>
      </c>
      <c r="F103" s="10">
        <v>106</v>
      </c>
      <c r="G103" s="10">
        <v>99</v>
      </c>
      <c r="H103" s="10">
        <v>102</v>
      </c>
      <c r="I103" s="10">
        <v>91</v>
      </c>
      <c r="J103" s="10">
        <v>127</v>
      </c>
      <c r="K103" s="10">
        <v>100</v>
      </c>
      <c r="L103" s="10">
        <v>123</v>
      </c>
      <c r="M103" s="36">
        <v>158</v>
      </c>
    </row>
    <row r="104" spans="2:13" ht="12.75">
      <c r="B104" s="25" t="s">
        <v>32</v>
      </c>
      <c r="C104" s="35">
        <v>3502</v>
      </c>
      <c r="D104" s="10">
        <v>413</v>
      </c>
      <c r="E104" s="10">
        <v>349</v>
      </c>
      <c r="F104" s="10">
        <v>388</v>
      </c>
      <c r="G104" s="10">
        <v>371</v>
      </c>
      <c r="H104" s="10">
        <v>434</v>
      </c>
      <c r="I104" s="10">
        <v>457</v>
      </c>
      <c r="J104" s="10">
        <v>306</v>
      </c>
      <c r="K104" s="10">
        <v>279</v>
      </c>
      <c r="L104" s="10">
        <v>298</v>
      </c>
      <c r="M104" s="36">
        <v>207</v>
      </c>
    </row>
    <row r="105" spans="2:13" ht="12.75">
      <c r="B105" s="25" t="s">
        <v>33</v>
      </c>
      <c r="C105" s="35">
        <v>2554</v>
      </c>
      <c r="D105" s="10">
        <v>290</v>
      </c>
      <c r="E105" s="10">
        <v>309</v>
      </c>
      <c r="F105" s="10">
        <v>266</v>
      </c>
      <c r="G105" s="10">
        <v>302</v>
      </c>
      <c r="H105" s="10">
        <v>253</v>
      </c>
      <c r="I105" s="10">
        <v>244</v>
      </c>
      <c r="J105" s="10">
        <v>244</v>
      </c>
      <c r="K105" s="10">
        <v>231</v>
      </c>
      <c r="L105" s="10">
        <v>170</v>
      </c>
      <c r="M105" s="36">
        <v>245</v>
      </c>
    </row>
    <row r="106" spans="2:13" ht="12.75">
      <c r="B106" s="25"/>
      <c r="C106" s="21"/>
      <c r="D106" s="10"/>
      <c r="E106" s="10"/>
      <c r="F106" s="10"/>
      <c r="G106" s="10"/>
      <c r="H106" s="10"/>
      <c r="I106" s="10"/>
      <c r="J106" s="10"/>
      <c r="K106" s="10"/>
      <c r="L106" s="10"/>
      <c r="M106" s="36"/>
    </row>
    <row r="107" spans="2:13" ht="12.75">
      <c r="B107" s="25" t="s">
        <v>34</v>
      </c>
      <c r="C107" s="35">
        <v>11418</v>
      </c>
      <c r="D107" s="10">
        <v>1054</v>
      </c>
      <c r="E107" s="10">
        <v>1092</v>
      </c>
      <c r="F107" s="10">
        <v>1024</v>
      </c>
      <c r="G107" s="10">
        <v>1136</v>
      </c>
      <c r="H107" s="10">
        <v>1203</v>
      </c>
      <c r="I107" s="10">
        <v>1260</v>
      </c>
      <c r="J107" s="10">
        <v>1053</v>
      </c>
      <c r="K107" s="10">
        <v>1227</v>
      </c>
      <c r="L107" s="10">
        <v>1061</v>
      </c>
      <c r="M107" s="36">
        <v>1308</v>
      </c>
    </row>
    <row r="108" spans="2:13" ht="12.75">
      <c r="B108" s="25" t="s">
        <v>35</v>
      </c>
      <c r="C108" s="35">
        <v>1101</v>
      </c>
      <c r="D108" s="10">
        <v>94</v>
      </c>
      <c r="E108" s="10">
        <v>92</v>
      </c>
      <c r="F108" s="10">
        <v>100</v>
      </c>
      <c r="G108" s="10">
        <v>82</v>
      </c>
      <c r="H108" s="10">
        <v>131</v>
      </c>
      <c r="I108" s="10">
        <v>114</v>
      </c>
      <c r="J108" s="10">
        <v>116</v>
      </c>
      <c r="K108" s="10">
        <v>119</v>
      </c>
      <c r="L108" s="10">
        <v>111</v>
      </c>
      <c r="M108" s="36">
        <v>142</v>
      </c>
    </row>
    <row r="109" spans="2:13" ht="12.75">
      <c r="B109" s="25" t="s">
        <v>36</v>
      </c>
      <c r="C109" s="35">
        <v>771</v>
      </c>
      <c r="D109" s="10">
        <v>66</v>
      </c>
      <c r="E109" s="10">
        <v>56</v>
      </c>
      <c r="F109" s="10">
        <v>71</v>
      </c>
      <c r="G109" s="10">
        <v>73</v>
      </c>
      <c r="H109" s="10">
        <v>75</v>
      </c>
      <c r="I109" s="10">
        <v>70</v>
      </c>
      <c r="J109" s="10">
        <v>61</v>
      </c>
      <c r="K109" s="10">
        <v>82</v>
      </c>
      <c r="L109" s="10">
        <v>87</v>
      </c>
      <c r="M109" s="36">
        <v>130</v>
      </c>
    </row>
    <row r="110" spans="2:13" ht="12.75">
      <c r="B110" s="25" t="s">
        <v>37</v>
      </c>
      <c r="C110" s="35">
        <v>4207</v>
      </c>
      <c r="D110" s="10">
        <v>389</v>
      </c>
      <c r="E110" s="10">
        <v>413</v>
      </c>
      <c r="F110" s="10">
        <v>329</v>
      </c>
      <c r="G110" s="10">
        <v>379</v>
      </c>
      <c r="H110" s="10">
        <v>382</v>
      </c>
      <c r="I110" s="10">
        <v>475</v>
      </c>
      <c r="J110" s="10">
        <v>423</v>
      </c>
      <c r="K110" s="10">
        <v>462</v>
      </c>
      <c r="L110" s="10">
        <v>436</v>
      </c>
      <c r="M110" s="36">
        <v>519</v>
      </c>
    </row>
    <row r="111" spans="2:13" ht="12.75">
      <c r="B111" s="25" t="s">
        <v>38</v>
      </c>
      <c r="C111" s="35">
        <v>5339</v>
      </c>
      <c r="D111" s="10">
        <v>505</v>
      </c>
      <c r="E111" s="10">
        <v>531</v>
      </c>
      <c r="F111" s="10">
        <v>524</v>
      </c>
      <c r="G111" s="10">
        <v>602</v>
      </c>
      <c r="H111" s="10">
        <v>615</v>
      </c>
      <c r="I111" s="10">
        <v>601</v>
      </c>
      <c r="J111" s="10">
        <v>453</v>
      </c>
      <c r="K111" s="10">
        <v>564</v>
      </c>
      <c r="L111" s="10">
        <v>427</v>
      </c>
      <c r="M111" s="36">
        <v>517</v>
      </c>
    </row>
    <row r="112" spans="2:13" ht="12.75">
      <c r="B112" s="29"/>
      <c r="C112" s="22"/>
      <c r="D112" s="37"/>
      <c r="E112" s="38"/>
      <c r="F112" s="38"/>
      <c r="G112" s="38"/>
      <c r="H112" s="38"/>
      <c r="I112" s="38"/>
      <c r="J112" s="38"/>
      <c r="K112" s="38"/>
      <c r="L112" s="38"/>
      <c r="M112" s="39"/>
    </row>
    <row r="113" spans="2:13" ht="12.75">
      <c r="B113" s="5"/>
      <c r="C113" s="5"/>
      <c r="D113" s="3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3" t="s">
        <v>39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2.75">
      <c r="B115" s="3" t="s">
        <v>40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2.75">
      <c r="B116" s="12" t="s">
        <v>41</v>
      </c>
      <c r="C116" s="9"/>
      <c r="D116" s="3"/>
      <c r="E116" s="3"/>
      <c r="F116" s="3"/>
      <c r="G116" s="3"/>
      <c r="H116" s="3"/>
      <c r="I116" s="3"/>
      <c r="J116" s="3"/>
      <c r="K116" s="3"/>
      <c r="L116" s="3"/>
      <c r="M11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2005-04-18T13:32:10Z</dcterms:created>
  <dcterms:modified xsi:type="dcterms:W3CDTF">2005-04-19T20:32:09Z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