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 2b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<sst xmlns="http://schemas.openxmlformats.org/spreadsheetml/2006/main" count="44" uniqueCount="44">
  <si>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BALTIMORE CITY</t>
  </si>
  <si>
    <t>OLD SUBURBAN COUNTIES</t>
  </si>
  <si>
    <t>NEW SUBURBAN COUNTIES</t>
  </si>
  <si>
    <t>METROPOLITAN COUNTIES</t>
  </si>
  <si>
    <t>NON METROPOLITAN COUNTIES</t>
  </si>
  <si>
    <t xml:space="preserve">Cumulative </t>
  </si>
  <si>
    <t>JURISDICTION</t>
  </si>
  <si>
    <t>1999 - 1990</t>
  </si>
  <si>
    <t>STATE OF MARYLAND</t>
  </si>
  <si>
    <t>STATE BALANCE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</si>
  <si>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</si>
  <si>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</si>
  <si>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</si>
  <si>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</si>
  <si>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</si>
  <si>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</si>
  <si>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</si>
  <si>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</si>
  <si>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</si>
  <si>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</si>
  <si>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</si>
  <si>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</si>
  <si>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</si>
  <si>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</si>
  <si>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</si>
  <si>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</si>
  <si>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</si>
  <si>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</si>
  <si>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</si>
  <si>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</si>
  <si>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</si>
  <si>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</si>
  <si>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</si>
  <si>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</si>
  <si>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</si>
  <si>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</si>
  <si>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</si>
  <si>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</si>
  <si>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</si>
  <si>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</si>
  <si>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Prepared by MD Department of Planning. Strategic Development. Planning Data Services. May 2004.</t>
  </si>
  <si>
    <t xml:space="preserve">SOURCE:  U. S. Department of Commerce.  Bureau of the Census. Reported and Imputed Data.  </t>
  </si>
  <si>
    <t>Metropolitan area definitions as of 2004</t>
  </si>
  <si>
    <t>Table 2B  CUMULATIVE NEW SINGLE FAMILY HOUSING UNITS AUTHORIZED FOR CONSTRUCTION:  Annual 1999 - 1990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</si>
</sst>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0.421875" style="0" bestFit="1" customWidth="1"/>
    <col min="3" max="3" width="10.7109375" style="0" bestFit="1" customWidth="1"/>
  </cols>
  <sheetData>
    <row r="2" spans="2:13" ht="15">
      <c r="B2" s="13" t="s">
        <v>43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12.75">
      <c r="B4" s="4"/>
      <c r="C4" s="9" t="s">
        <v>5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ht="12.75">
      <c r="B5" s="9" t="s">
        <v>6</v>
      </c>
      <c r="C5" s="10" t="s">
        <v>7</v>
      </c>
      <c r="D5" s="11">
        <v>1999</v>
      </c>
      <c r="E5" s="11">
        <v>1998</v>
      </c>
      <c r="F5" s="11">
        <v>1997</v>
      </c>
      <c r="G5" s="11">
        <v>1996</v>
      </c>
      <c r="H5" s="11">
        <v>1995</v>
      </c>
      <c r="I5" s="11">
        <v>1994</v>
      </c>
      <c r="J5" s="11">
        <v>1993</v>
      </c>
      <c r="K5" s="11">
        <v>1992</v>
      </c>
      <c r="L5" s="11">
        <v>1991</v>
      </c>
      <c r="M5" s="11">
        <v>1990</v>
      </c>
    </row>
    <row r="6" spans="2:13" ht="12.75">
      <c r="B6" s="4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ht="12.75">
      <c r="B7" s="5" t="s">
        <v>8</v>
      </c>
      <c r="C7" s="1">
        <f>SUM(D7:M7)</f>
        <v>238410</v>
      </c>
      <c r="D7" s="2">
        <f aca="true" t="shared" si="0" ref="D7:M7">(D14+D15)</f>
        <v>24167</v>
      </c>
      <c r="E7" s="2">
        <f t="shared" si="0"/>
        <v>23812</v>
      </c>
      <c r="F7" s="2">
        <f t="shared" si="0"/>
        <v>21063</v>
      </c>
      <c r="G7" s="2">
        <f t="shared" si="0"/>
        <v>22594</v>
      </c>
      <c r="H7" s="2">
        <f t="shared" si="0"/>
        <v>23194</v>
      </c>
      <c r="I7" s="2">
        <f t="shared" si="0"/>
        <v>25034</v>
      </c>
      <c r="J7" s="2">
        <f t="shared" si="0"/>
        <v>25469</v>
      </c>
      <c r="K7" s="2">
        <f t="shared" si="0"/>
        <v>28177</v>
      </c>
      <c r="L7" s="2">
        <f t="shared" si="0"/>
        <v>21160</v>
      </c>
      <c r="M7" s="2">
        <f t="shared" si="0"/>
        <v>23740</v>
      </c>
    </row>
    <row r="8" spans="2:13" ht="12.75">
      <c r="B8" s="5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2.75">
      <c r="B9" s="3" t="s">
        <v>1</v>
      </c>
      <c r="C9" s="1">
        <v>112671</v>
      </c>
      <c r="D9" s="6">
        <f aca="true" t="shared" si="1" ref="D9:M9">(D19+D20+D28+D29)</f>
        <v>10460</v>
      </c>
      <c r="E9" s="6">
        <f t="shared" si="1"/>
        <v>10662</v>
      </c>
      <c r="F9" s="6">
        <f t="shared" si="1"/>
        <v>9242</v>
      </c>
      <c r="G9" s="6">
        <f t="shared" si="1"/>
        <v>10041</v>
      </c>
      <c r="H9" s="6">
        <f t="shared" si="1"/>
        <v>10946</v>
      </c>
      <c r="I9" s="6">
        <f t="shared" si="1"/>
        <v>12214</v>
      </c>
      <c r="J9" s="6">
        <f t="shared" si="1"/>
        <v>12896</v>
      </c>
      <c r="K9" s="6">
        <f t="shared" si="1"/>
        <v>14288</v>
      </c>
      <c r="L9" s="6">
        <f t="shared" si="1"/>
        <v>9913</v>
      </c>
      <c r="M9" s="6">
        <f t="shared" si="1"/>
        <v>12009</v>
      </c>
    </row>
    <row r="10" spans="2:13" ht="12.75">
      <c r="B10" s="3" t="s">
        <v>2</v>
      </c>
      <c r="C10" s="1">
        <v>98263</v>
      </c>
      <c r="D10" s="6">
        <f aca="true" t="shared" si="2" ref="D10:M10">(D21+D22+D23+D27+D32+D33+D34+D43+D45)</f>
        <v>11118</v>
      </c>
      <c r="E10" s="6">
        <f t="shared" si="2"/>
        <v>10466</v>
      </c>
      <c r="F10" s="6">
        <f t="shared" si="2"/>
        <v>9229</v>
      </c>
      <c r="G10" s="6">
        <f t="shared" si="2"/>
        <v>9816</v>
      </c>
      <c r="H10" s="6">
        <f t="shared" si="2"/>
        <v>9450</v>
      </c>
      <c r="I10" s="6">
        <f t="shared" si="2"/>
        <v>9912</v>
      </c>
      <c r="J10" s="6">
        <f t="shared" si="2"/>
        <v>9905</v>
      </c>
      <c r="K10" s="6">
        <f t="shared" si="2"/>
        <v>11085</v>
      </c>
      <c r="L10" s="6">
        <f t="shared" si="2"/>
        <v>8670</v>
      </c>
      <c r="M10" s="6">
        <f t="shared" si="2"/>
        <v>8612</v>
      </c>
    </row>
    <row r="11" spans="2:13" ht="12.75">
      <c r="B11" s="3" t="s">
        <v>0</v>
      </c>
      <c r="C11" s="1">
        <v>1207</v>
      </c>
      <c r="D11" s="6">
        <f aca="true" t="shared" si="3" ref="D11:M11">(D24)</f>
        <v>46</v>
      </c>
      <c r="E11" s="6">
        <f t="shared" si="3"/>
        <v>64</v>
      </c>
      <c r="F11" s="6">
        <f t="shared" si="3"/>
        <v>17</v>
      </c>
      <c r="G11" s="6">
        <f t="shared" si="3"/>
        <v>70</v>
      </c>
      <c r="H11" s="6">
        <f t="shared" si="3"/>
        <v>189</v>
      </c>
      <c r="I11" s="6">
        <f t="shared" si="3"/>
        <v>185</v>
      </c>
      <c r="J11" s="6">
        <f t="shared" si="3"/>
        <v>155</v>
      </c>
      <c r="K11" s="6">
        <f t="shared" si="3"/>
        <v>78</v>
      </c>
      <c r="L11" s="6">
        <f t="shared" si="3"/>
        <v>244</v>
      </c>
      <c r="M11" s="6">
        <f t="shared" si="3"/>
        <v>159</v>
      </c>
    </row>
    <row r="12" spans="2:13" ht="12.75">
      <c r="B12" s="3" t="s">
        <v>9</v>
      </c>
      <c r="C12" s="1">
        <v>26269</v>
      </c>
      <c r="D12" s="6">
        <f aca="true" t="shared" si="4" ref="D12:M12">(D37+D38+D39+D42+D44+D46+D49+D50+D51+D52)</f>
        <v>2543</v>
      </c>
      <c r="E12" s="6">
        <f t="shared" si="4"/>
        <v>2620</v>
      </c>
      <c r="F12" s="6">
        <f t="shared" si="4"/>
        <v>2575</v>
      </c>
      <c r="G12" s="6">
        <f t="shared" si="4"/>
        <v>2667</v>
      </c>
      <c r="H12" s="6">
        <f t="shared" si="4"/>
        <v>2609</v>
      </c>
      <c r="I12" s="6">
        <f t="shared" si="4"/>
        <v>2723</v>
      </c>
      <c r="J12" s="6">
        <f t="shared" si="4"/>
        <v>2513</v>
      </c>
      <c r="K12" s="6">
        <f t="shared" si="4"/>
        <v>2726</v>
      </c>
      <c r="L12" s="6">
        <f t="shared" si="4"/>
        <v>2333</v>
      </c>
      <c r="M12" s="6">
        <f t="shared" si="4"/>
        <v>2960</v>
      </c>
    </row>
    <row r="13" spans="2:13" ht="12.75">
      <c r="B13" s="5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2.75">
      <c r="B14" s="3" t="s">
        <v>3</v>
      </c>
      <c r="C14" s="1">
        <v>212051</v>
      </c>
      <c r="D14" s="2">
        <f aca="true" t="shared" si="5" ref="D14:M14">(D19+D20+D21+D22+D23+D24+D27+D28+D29+D32+D33+D37+D39+D43+D45+D50+D51)</f>
        <v>22051</v>
      </c>
      <c r="E14" s="2">
        <f t="shared" si="5"/>
        <v>21479</v>
      </c>
      <c r="F14" s="2">
        <f t="shared" si="5"/>
        <v>18765</v>
      </c>
      <c r="G14" s="2">
        <f t="shared" si="5"/>
        <v>20272</v>
      </c>
      <c r="H14" s="2">
        <f t="shared" si="5"/>
        <v>20959</v>
      </c>
      <c r="I14" s="2">
        <f t="shared" si="5"/>
        <v>22977</v>
      </c>
      <c r="J14" s="2">
        <f t="shared" si="5"/>
        <v>23505</v>
      </c>
      <c r="K14" s="2">
        <f t="shared" si="5"/>
        <v>26083</v>
      </c>
      <c r="L14" s="2">
        <f t="shared" si="5"/>
        <v>19301</v>
      </c>
      <c r="M14" s="2">
        <f t="shared" si="5"/>
        <v>21637</v>
      </c>
    </row>
    <row r="15" spans="2:13" ht="12.75">
      <c r="B15" s="3" t="s">
        <v>4</v>
      </c>
      <c r="C15" s="1">
        <v>26359</v>
      </c>
      <c r="D15" s="2">
        <f aca="true" t="shared" si="6" ref="D15:M15">(D34+D38+D42+D44+D46+D49+D52)</f>
        <v>2116</v>
      </c>
      <c r="E15" s="2">
        <f t="shared" si="6"/>
        <v>2333</v>
      </c>
      <c r="F15" s="2">
        <f t="shared" si="6"/>
        <v>2298</v>
      </c>
      <c r="G15" s="2">
        <f t="shared" si="6"/>
        <v>2322</v>
      </c>
      <c r="H15" s="2">
        <f t="shared" si="6"/>
        <v>2235</v>
      </c>
      <c r="I15" s="2">
        <f t="shared" si="6"/>
        <v>2057</v>
      </c>
      <c r="J15" s="2">
        <f t="shared" si="6"/>
        <v>1964</v>
      </c>
      <c r="K15" s="2">
        <f t="shared" si="6"/>
        <v>2094</v>
      </c>
      <c r="L15" s="2">
        <f t="shared" si="6"/>
        <v>1859</v>
      </c>
      <c r="M15" s="2">
        <f t="shared" si="6"/>
        <v>2103</v>
      </c>
    </row>
    <row r="16" spans="2:13" ht="12.75">
      <c r="B16" s="5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2:13" ht="12.75">
      <c r="B17" s="5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3" ht="12.75">
      <c r="B18" s="5" t="s">
        <v>10</v>
      </c>
      <c r="C18" s="1">
        <v>96516</v>
      </c>
      <c r="D18" s="7">
        <v>10073</v>
      </c>
      <c r="E18" s="7">
        <v>7864</v>
      </c>
      <c r="F18" s="7">
        <v>8193</v>
      </c>
      <c r="G18" s="7">
        <v>8951</v>
      </c>
      <c r="H18" s="7">
        <v>9368</v>
      </c>
      <c r="I18" s="7">
        <v>10319</v>
      </c>
      <c r="J18" s="7">
        <v>10241</v>
      </c>
      <c r="K18" s="7">
        <v>13059</v>
      </c>
      <c r="L18" s="7">
        <v>9125</v>
      </c>
      <c r="M18" s="7">
        <v>9323</v>
      </c>
    </row>
    <row r="19" spans="2:13" ht="12.75">
      <c r="B19" s="5" t="s">
        <v>11</v>
      </c>
      <c r="C19" s="1">
        <v>25544</v>
      </c>
      <c r="D19" s="7">
        <v>2727</v>
      </c>
      <c r="E19" s="7">
        <v>1674</v>
      </c>
      <c r="F19" s="7">
        <v>2093</v>
      </c>
      <c r="G19" s="7">
        <v>2429</v>
      </c>
      <c r="H19" s="7">
        <v>2512</v>
      </c>
      <c r="I19" s="7">
        <v>2913</v>
      </c>
      <c r="J19" s="7">
        <v>3309</v>
      </c>
      <c r="K19" s="7">
        <v>3435</v>
      </c>
      <c r="L19" s="7">
        <v>2292</v>
      </c>
      <c r="M19" s="7">
        <v>2160</v>
      </c>
    </row>
    <row r="20" spans="2:13" ht="12.75">
      <c r="B20" s="5" t="s">
        <v>12</v>
      </c>
      <c r="C20" s="1">
        <v>24423</v>
      </c>
      <c r="D20" s="7">
        <v>2307</v>
      </c>
      <c r="E20" s="7">
        <v>1818</v>
      </c>
      <c r="F20" s="7">
        <v>2041</v>
      </c>
      <c r="G20" s="7">
        <v>1924</v>
      </c>
      <c r="H20" s="7">
        <v>2127</v>
      </c>
      <c r="I20" s="7">
        <v>2525</v>
      </c>
      <c r="J20" s="7">
        <v>2225</v>
      </c>
      <c r="K20" s="7">
        <v>3716</v>
      </c>
      <c r="L20" s="7">
        <v>2658</v>
      </c>
      <c r="M20" s="7">
        <v>3082</v>
      </c>
    </row>
    <row r="21" spans="2:13" ht="12.75">
      <c r="B21" s="5" t="s">
        <v>13</v>
      </c>
      <c r="C21" s="1">
        <v>11211</v>
      </c>
      <c r="D21" s="7">
        <v>1218</v>
      </c>
      <c r="E21" s="7">
        <v>931</v>
      </c>
      <c r="F21" s="7">
        <v>791</v>
      </c>
      <c r="G21" s="7">
        <v>1198</v>
      </c>
      <c r="H21" s="7">
        <v>1334</v>
      </c>
      <c r="I21" s="7">
        <v>1429</v>
      </c>
      <c r="J21" s="7">
        <v>1453</v>
      </c>
      <c r="K21" s="7">
        <v>1096</v>
      </c>
      <c r="L21" s="7">
        <v>733</v>
      </c>
      <c r="M21" s="7">
        <v>1028</v>
      </c>
    </row>
    <row r="22" spans="2:13" ht="12.75">
      <c r="B22" s="5" t="s">
        <v>14</v>
      </c>
      <c r="C22" s="1">
        <v>17269</v>
      </c>
      <c r="D22" s="7">
        <v>1772</v>
      </c>
      <c r="E22" s="7">
        <v>1729</v>
      </c>
      <c r="F22" s="7">
        <v>1593</v>
      </c>
      <c r="G22" s="7">
        <v>1644</v>
      </c>
      <c r="H22" s="7">
        <v>1537</v>
      </c>
      <c r="I22" s="7">
        <v>1638</v>
      </c>
      <c r="J22" s="7">
        <v>1477</v>
      </c>
      <c r="K22" s="7">
        <v>2193</v>
      </c>
      <c r="L22" s="7">
        <v>1822</v>
      </c>
      <c r="M22" s="7">
        <v>1864</v>
      </c>
    </row>
    <row r="23" spans="2:13" ht="12.75">
      <c r="B23" s="5" t="s">
        <v>15</v>
      </c>
      <c r="C23" s="1">
        <v>16862</v>
      </c>
      <c r="D23" s="7">
        <v>2003</v>
      </c>
      <c r="E23" s="7">
        <v>1648</v>
      </c>
      <c r="F23" s="7">
        <v>1658</v>
      </c>
      <c r="G23" s="7">
        <v>1686</v>
      </c>
      <c r="H23" s="7">
        <v>1669</v>
      </c>
      <c r="I23" s="7">
        <v>1629</v>
      </c>
      <c r="J23" s="7">
        <v>1622</v>
      </c>
      <c r="K23" s="7">
        <v>2541</v>
      </c>
      <c r="L23" s="7">
        <v>1376</v>
      </c>
      <c r="M23" s="7">
        <v>1030</v>
      </c>
    </row>
    <row r="24" spans="2:13" ht="12.75">
      <c r="B24" s="5" t="s">
        <v>16</v>
      </c>
      <c r="C24" s="1">
        <v>1207</v>
      </c>
      <c r="D24" s="7">
        <v>46</v>
      </c>
      <c r="E24" s="7">
        <v>64</v>
      </c>
      <c r="F24" s="7">
        <v>17</v>
      </c>
      <c r="G24" s="7">
        <v>70</v>
      </c>
      <c r="H24" s="7">
        <v>189</v>
      </c>
      <c r="I24" s="7">
        <v>185</v>
      </c>
      <c r="J24" s="7">
        <v>155</v>
      </c>
      <c r="K24" s="7">
        <v>78</v>
      </c>
      <c r="L24" s="7">
        <v>244</v>
      </c>
      <c r="M24" s="7">
        <v>159</v>
      </c>
    </row>
    <row r="25" spans="2:13" ht="12.75">
      <c r="B25" s="5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2:13" ht="12.75">
      <c r="B26" s="5" t="s">
        <v>17</v>
      </c>
      <c r="C26" s="1">
        <v>79899</v>
      </c>
      <c r="D26" s="7">
        <v>7577</v>
      </c>
      <c r="E26" s="7">
        <v>8932</v>
      </c>
      <c r="F26" s="7">
        <v>6546</v>
      </c>
      <c r="G26" s="7">
        <v>7179</v>
      </c>
      <c r="H26" s="7">
        <v>7647</v>
      </c>
      <c r="I26" s="7">
        <v>8377</v>
      </c>
      <c r="J26" s="7">
        <v>9402</v>
      </c>
      <c r="K26" s="7">
        <v>9201</v>
      </c>
      <c r="L26" s="7">
        <v>6601</v>
      </c>
      <c r="M26" s="7">
        <v>8437</v>
      </c>
    </row>
    <row r="27" spans="2:13" ht="12.75">
      <c r="B27" s="5" t="s">
        <v>18</v>
      </c>
      <c r="C27" s="1">
        <v>17195</v>
      </c>
      <c r="D27" s="7">
        <v>2151</v>
      </c>
      <c r="E27" s="7">
        <v>1762</v>
      </c>
      <c r="F27" s="7">
        <v>1438</v>
      </c>
      <c r="G27" s="7">
        <v>1491</v>
      </c>
      <c r="H27" s="7">
        <v>1340</v>
      </c>
      <c r="I27" s="7">
        <v>1601</v>
      </c>
      <c r="J27" s="7">
        <v>2040</v>
      </c>
      <c r="K27" s="7">
        <v>2064</v>
      </c>
      <c r="L27" s="7">
        <v>1638</v>
      </c>
      <c r="M27" s="7">
        <v>1670</v>
      </c>
    </row>
    <row r="28" spans="2:13" ht="12.75">
      <c r="B28" s="5" t="s">
        <v>19</v>
      </c>
      <c r="C28" s="1">
        <v>27944</v>
      </c>
      <c r="D28" s="7">
        <v>3467</v>
      </c>
      <c r="E28" s="7">
        <v>3548</v>
      </c>
      <c r="F28" s="7">
        <v>2333</v>
      </c>
      <c r="G28" s="7">
        <v>2616</v>
      </c>
      <c r="H28" s="7">
        <v>2833</v>
      </c>
      <c r="I28" s="7">
        <v>2976</v>
      </c>
      <c r="J28" s="7">
        <v>2707</v>
      </c>
      <c r="K28" s="7">
        <v>2889</v>
      </c>
      <c r="L28" s="7">
        <v>2081</v>
      </c>
      <c r="M28" s="7">
        <v>2494</v>
      </c>
    </row>
    <row r="29" spans="2:13" ht="12.75">
      <c r="B29" s="5" t="s">
        <v>20</v>
      </c>
      <c r="C29" s="1">
        <v>34760</v>
      </c>
      <c r="D29" s="7">
        <v>1959</v>
      </c>
      <c r="E29" s="7">
        <v>3622</v>
      </c>
      <c r="F29" s="7">
        <v>2775</v>
      </c>
      <c r="G29" s="7">
        <v>3072</v>
      </c>
      <c r="H29" s="7">
        <v>3474</v>
      </c>
      <c r="I29" s="7">
        <v>3800</v>
      </c>
      <c r="J29" s="7">
        <v>4655</v>
      </c>
      <c r="K29" s="7">
        <v>4248</v>
      </c>
      <c r="L29" s="7">
        <v>2882</v>
      </c>
      <c r="M29" s="7">
        <v>4273</v>
      </c>
    </row>
    <row r="30" spans="2:13" ht="12.75">
      <c r="B30" s="5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ht="12.75">
      <c r="B31" s="5" t="s">
        <v>21</v>
      </c>
      <c r="C31" s="1">
        <v>25744</v>
      </c>
      <c r="D31" s="7">
        <v>2864</v>
      </c>
      <c r="E31" s="7">
        <v>3222</v>
      </c>
      <c r="F31" s="7">
        <v>2820</v>
      </c>
      <c r="G31" s="7">
        <v>2803</v>
      </c>
      <c r="H31" s="7">
        <v>2527</v>
      </c>
      <c r="I31" s="7">
        <v>2485</v>
      </c>
      <c r="J31" s="7">
        <v>2437</v>
      </c>
      <c r="K31" s="7">
        <v>2269</v>
      </c>
      <c r="L31" s="7">
        <v>2181</v>
      </c>
      <c r="M31" s="7">
        <v>2136</v>
      </c>
    </row>
    <row r="32" spans="2:13" ht="12.75">
      <c r="B32" s="5" t="s">
        <v>22</v>
      </c>
      <c r="C32" s="1">
        <v>8371</v>
      </c>
      <c r="D32" s="7">
        <v>952</v>
      </c>
      <c r="E32" s="7">
        <v>785</v>
      </c>
      <c r="F32" s="7">
        <v>799</v>
      </c>
      <c r="G32" s="7">
        <v>808</v>
      </c>
      <c r="H32" s="7">
        <v>764</v>
      </c>
      <c r="I32" s="7">
        <v>856</v>
      </c>
      <c r="J32" s="7">
        <v>780</v>
      </c>
      <c r="K32" s="7">
        <v>862</v>
      </c>
      <c r="L32" s="7">
        <v>837</v>
      </c>
      <c r="M32" s="7">
        <v>928</v>
      </c>
    </row>
    <row r="33" spans="2:13" ht="12.75">
      <c r="B33" s="5" t="s">
        <v>23</v>
      </c>
      <c r="C33" s="1">
        <v>10430</v>
      </c>
      <c r="D33" s="7">
        <v>1211</v>
      </c>
      <c r="E33" s="7">
        <v>1517</v>
      </c>
      <c r="F33" s="7">
        <v>1155</v>
      </c>
      <c r="G33" s="7">
        <v>1153</v>
      </c>
      <c r="H33" s="7">
        <v>1051</v>
      </c>
      <c r="I33" s="7">
        <v>1046</v>
      </c>
      <c r="J33" s="7">
        <v>1077</v>
      </c>
      <c r="K33" s="7">
        <v>819</v>
      </c>
      <c r="L33" s="7">
        <v>752</v>
      </c>
      <c r="M33" s="7">
        <v>649</v>
      </c>
    </row>
    <row r="34" spans="2:13" ht="12.75">
      <c r="B34" s="5" t="s">
        <v>24</v>
      </c>
      <c r="C34" s="1">
        <v>6943</v>
      </c>
      <c r="D34" s="7">
        <v>701</v>
      </c>
      <c r="E34" s="7">
        <v>920</v>
      </c>
      <c r="F34" s="7">
        <v>866</v>
      </c>
      <c r="G34" s="7">
        <v>842</v>
      </c>
      <c r="H34" s="7">
        <v>712</v>
      </c>
      <c r="I34" s="7">
        <v>583</v>
      </c>
      <c r="J34" s="7">
        <v>580</v>
      </c>
      <c r="K34" s="7">
        <v>588</v>
      </c>
      <c r="L34" s="7">
        <v>592</v>
      </c>
      <c r="M34" s="7">
        <v>559</v>
      </c>
    </row>
    <row r="35" spans="2:13" ht="12.75">
      <c r="B35" s="5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2:13" ht="12.75">
      <c r="B36" s="5" t="s">
        <v>25</v>
      </c>
      <c r="C36" s="1">
        <v>9393</v>
      </c>
      <c r="D36" s="7">
        <v>912</v>
      </c>
      <c r="E36" s="7">
        <v>947</v>
      </c>
      <c r="F36" s="7">
        <v>1012</v>
      </c>
      <c r="G36" s="7">
        <v>957</v>
      </c>
      <c r="H36" s="7">
        <v>904</v>
      </c>
      <c r="I36" s="7">
        <v>962</v>
      </c>
      <c r="J36" s="7">
        <v>872</v>
      </c>
      <c r="K36" s="7">
        <v>946</v>
      </c>
      <c r="L36" s="7">
        <v>806</v>
      </c>
      <c r="M36" s="7">
        <v>1075</v>
      </c>
    </row>
    <row r="37" spans="2:13" ht="12.75">
      <c r="B37" s="5" t="s">
        <v>26</v>
      </c>
      <c r="C37" s="1">
        <v>1325</v>
      </c>
      <c r="D37" s="7">
        <v>79</v>
      </c>
      <c r="E37" s="7">
        <v>100</v>
      </c>
      <c r="F37" s="7">
        <v>154</v>
      </c>
      <c r="G37" s="7">
        <v>131</v>
      </c>
      <c r="H37" s="7">
        <v>159</v>
      </c>
      <c r="I37" s="7">
        <v>134</v>
      </c>
      <c r="J37" s="7">
        <v>165</v>
      </c>
      <c r="K37" s="7">
        <v>148</v>
      </c>
      <c r="L37" s="7">
        <v>120</v>
      </c>
      <c r="M37" s="7">
        <v>135</v>
      </c>
    </row>
    <row r="38" spans="2:13" ht="12.75">
      <c r="B38" s="5" t="s">
        <v>27</v>
      </c>
      <c r="C38" s="1">
        <v>2540</v>
      </c>
      <c r="D38" s="7">
        <v>239</v>
      </c>
      <c r="E38" s="7">
        <v>209</v>
      </c>
      <c r="F38" s="7">
        <v>269</v>
      </c>
      <c r="G38" s="7">
        <v>222</v>
      </c>
      <c r="H38" s="7">
        <v>275</v>
      </c>
      <c r="I38" s="7">
        <v>258</v>
      </c>
      <c r="J38" s="7">
        <v>227</v>
      </c>
      <c r="K38" s="7">
        <v>270</v>
      </c>
      <c r="L38" s="7">
        <v>263</v>
      </c>
      <c r="M38" s="7">
        <v>308</v>
      </c>
    </row>
    <row r="39" spans="2:13" ht="12.75">
      <c r="B39" s="5" t="s">
        <v>28</v>
      </c>
      <c r="C39" s="1">
        <v>5528</v>
      </c>
      <c r="D39" s="7">
        <v>594</v>
      </c>
      <c r="E39" s="7">
        <v>638</v>
      </c>
      <c r="F39" s="7">
        <v>589</v>
      </c>
      <c r="G39" s="7">
        <v>604</v>
      </c>
      <c r="H39" s="7">
        <v>470</v>
      </c>
      <c r="I39" s="7">
        <v>570</v>
      </c>
      <c r="J39" s="7">
        <v>480</v>
      </c>
      <c r="K39" s="7">
        <v>528</v>
      </c>
      <c r="L39" s="7">
        <v>423</v>
      </c>
      <c r="M39" s="7">
        <v>632</v>
      </c>
    </row>
    <row r="40" spans="2:13" ht="12.75">
      <c r="B40" s="5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ht="12.75">
      <c r="B41" s="5" t="s">
        <v>29</v>
      </c>
      <c r="C41" s="1">
        <v>15440</v>
      </c>
      <c r="D41" s="7">
        <v>1687</v>
      </c>
      <c r="E41" s="7">
        <v>1755</v>
      </c>
      <c r="F41" s="7">
        <v>1468</v>
      </c>
      <c r="G41" s="7">
        <v>1568</v>
      </c>
      <c r="H41" s="7">
        <v>1545</v>
      </c>
      <c r="I41" s="7">
        <v>1631</v>
      </c>
      <c r="J41" s="7">
        <v>1464</v>
      </c>
      <c r="K41" s="7">
        <v>1475</v>
      </c>
      <c r="L41" s="7">
        <v>1386</v>
      </c>
      <c r="M41" s="7">
        <v>1461</v>
      </c>
    </row>
    <row r="42" spans="2:13" ht="12.75">
      <c r="B42" s="5" t="s">
        <v>30</v>
      </c>
      <c r="C42" s="1">
        <v>1779</v>
      </c>
      <c r="D42" s="7">
        <v>181</v>
      </c>
      <c r="E42" s="7">
        <v>159</v>
      </c>
      <c r="F42" s="7">
        <v>167</v>
      </c>
      <c r="G42" s="7">
        <v>173</v>
      </c>
      <c r="H42" s="7">
        <v>147</v>
      </c>
      <c r="I42" s="7">
        <v>166</v>
      </c>
      <c r="J42" s="7">
        <v>217</v>
      </c>
      <c r="K42" s="7">
        <v>222</v>
      </c>
      <c r="L42" s="7">
        <v>173</v>
      </c>
      <c r="M42" s="7">
        <v>174</v>
      </c>
    </row>
    <row r="43" spans="2:13" ht="12.75">
      <c r="B43" s="5" t="s">
        <v>31</v>
      </c>
      <c r="C43" s="1">
        <v>6480</v>
      </c>
      <c r="D43" s="7">
        <v>697</v>
      </c>
      <c r="E43" s="7">
        <v>825</v>
      </c>
      <c r="F43" s="7">
        <v>541</v>
      </c>
      <c r="G43" s="7">
        <v>623</v>
      </c>
      <c r="H43" s="7">
        <v>609</v>
      </c>
      <c r="I43" s="7">
        <v>673</v>
      </c>
      <c r="J43" s="7">
        <v>570</v>
      </c>
      <c r="K43" s="7">
        <v>643</v>
      </c>
      <c r="L43" s="7">
        <v>622</v>
      </c>
      <c r="M43" s="7">
        <v>677</v>
      </c>
    </row>
    <row r="44" spans="2:13" ht="12.75">
      <c r="B44" s="5" t="s">
        <v>32</v>
      </c>
      <c r="C44" s="1">
        <v>1125</v>
      </c>
      <c r="D44" s="7">
        <v>106</v>
      </c>
      <c r="E44" s="7">
        <v>113</v>
      </c>
      <c r="F44" s="7">
        <v>106</v>
      </c>
      <c r="G44" s="7">
        <v>99</v>
      </c>
      <c r="H44" s="7">
        <v>102</v>
      </c>
      <c r="I44" s="7">
        <v>91</v>
      </c>
      <c r="J44" s="7">
        <v>127</v>
      </c>
      <c r="K44" s="7">
        <v>100</v>
      </c>
      <c r="L44" s="7">
        <v>123</v>
      </c>
      <c r="M44" s="7">
        <v>158</v>
      </c>
    </row>
    <row r="45" spans="2:13" ht="12.75">
      <c r="B45" s="5" t="s">
        <v>33</v>
      </c>
      <c r="C45" s="1">
        <v>3502</v>
      </c>
      <c r="D45" s="7">
        <v>413</v>
      </c>
      <c r="E45" s="7">
        <v>349</v>
      </c>
      <c r="F45" s="7">
        <v>388</v>
      </c>
      <c r="G45" s="7">
        <v>371</v>
      </c>
      <c r="H45" s="7">
        <v>434</v>
      </c>
      <c r="I45" s="7">
        <v>457</v>
      </c>
      <c r="J45" s="7">
        <v>306</v>
      </c>
      <c r="K45" s="7">
        <v>279</v>
      </c>
      <c r="L45" s="7">
        <v>298</v>
      </c>
      <c r="M45" s="7">
        <v>207</v>
      </c>
    </row>
    <row r="46" spans="2:13" ht="12.75">
      <c r="B46" s="5" t="s">
        <v>34</v>
      </c>
      <c r="C46" s="1">
        <v>2554</v>
      </c>
      <c r="D46" s="7">
        <v>290</v>
      </c>
      <c r="E46" s="7">
        <v>309</v>
      </c>
      <c r="F46" s="7">
        <v>266</v>
      </c>
      <c r="G46" s="7">
        <v>302</v>
      </c>
      <c r="H46" s="7">
        <v>253</v>
      </c>
      <c r="I46" s="7">
        <v>244</v>
      </c>
      <c r="J46" s="7">
        <v>244</v>
      </c>
      <c r="K46" s="7">
        <v>231</v>
      </c>
      <c r="L46" s="7">
        <v>170</v>
      </c>
      <c r="M46" s="7">
        <v>245</v>
      </c>
    </row>
    <row r="47" spans="2:13" ht="12.75">
      <c r="B47" s="5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2:13" ht="12.75">
      <c r="B48" s="5" t="s">
        <v>35</v>
      </c>
      <c r="C48" s="1">
        <v>11418</v>
      </c>
      <c r="D48" s="7">
        <v>1054</v>
      </c>
      <c r="E48" s="7">
        <v>1092</v>
      </c>
      <c r="F48" s="7">
        <v>1024</v>
      </c>
      <c r="G48" s="7">
        <v>1136</v>
      </c>
      <c r="H48" s="7">
        <v>1203</v>
      </c>
      <c r="I48" s="7">
        <v>1260</v>
      </c>
      <c r="J48" s="7">
        <v>1053</v>
      </c>
      <c r="K48" s="7">
        <v>1227</v>
      </c>
      <c r="L48" s="7">
        <v>1061</v>
      </c>
      <c r="M48" s="7">
        <v>1308</v>
      </c>
    </row>
    <row r="49" spans="2:13" ht="12.75">
      <c r="B49" s="5" t="s">
        <v>36</v>
      </c>
      <c r="C49" s="1">
        <v>1101</v>
      </c>
      <c r="D49" s="7">
        <v>94</v>
      </c>
      <c r="E49" s="7">
        <v>92</v>
      </c>
      <c r="F49" s="7">
        <v>100</v>
      </c>
      <c r="G49" s="7">
        <v>82</v>
      </c>
      <c r="H49" s="7">
        <v>131</v>
      </c>
      <c r="I49" s="7">
        <v>114</v>
      </c>
      <c r="J49" s="7">
        <v>116</v>
      </c>
      <c r="K49" s="7">
        <v>119</v>
      </c>
      <c r="L49" s="7">
        <v>111</v>
      </c>
      <c r="M49" s="7">
        <v>142</v>
      </c>
    </row>
    <row r="50" spans="2:13" ht="12.75">
      <c r="B50" s="5" t="s">
        <v>37</v>
      </c>
      <c r="C50" s="1">
        <v>771</v>
      </c>
      <c r="D50" s="7">
        <v>66</v>
      </c>
      <c r="E50" s="7">
        <v>56</v>
      </c>
      <c r="F50" s="7">
        <v>71</v>
      </c>
      <c r="G50" s="7">
        <v>73</v>
      </c>
      <c r="H50" s="7">
        <v>75</v>
      </c>
      <c r="I50" s="7">
        <v>70</v>
      </c>
      <c r="J50" s="7">
        <v>61</v>
      </c>
      <c r="K50" s="7">
        <v>82</v>
      </c>
      <c r="L50" s="7">
        <v>87</v>
      </c>
      <c r="M50" s="7">
        <v>130</v>
      </c>
    </row>
    <row r="51" spans="2:13" ht="12.75">
      <c r="B51" s="5" t="s">
        <v>38</v>
      </c>
      <c r="C51" s="1">
        <v>4207</v>
      </c>
      <c r="D51" s="7">
        <v>389</v>
      </c>
      <c r="E51" s="7">
        <v>413</v>
      </c>
      <c r="F51" s="7">
        <v>329</v>
      </c>
      <c r="G51" s="7">
        <v>379</v>
      </c>
      <c r="H51" s="7">
        <v>382</v>
      </c>
      <c r="I51" s="7">
        <v>475</v>
      </c>
      <c r="J51" s="7">
        <v>423</v>
      </c>
      <c r="K51" s="7">
        <v>462</v>
      </c>
      <c r="L51" s="7">
        <v>436</v>
      </c>
      <c r="M51" s="7">
        <v>519</v>
      </c>
    </row>
    <row r="52" spans="2:13" ht="12.75">
      <c r="B52" s="5" t="s">
        <v>39</v>
      </c>
      <c r="C52" s="1">
        <v>5339</v>
      </c>
      <c r="D52" s="7">
        <v>505</v>
      </c>
      <c r="E52" s="7">
        <v>531</v>
      </c>
      <c r="F52" s="7">
        <v>524</v>
      </c>
      <c r="G52" s="7">
        <v>602</v>
      </c>
      <c r="H52" s="7">
        <v>615</v>
      </c>
      <c r="I52" s="7">
        <v>601</v>
      </c>
      <c r="J52" s="7">
        <v>453</v>
      </c>
      <c r="K52" s="7">
        <v>564</v>
      </c>
      <c r="L52" s="7">
        <v>427</v>
      </c>
      <c r="M52" s="7">
        <v>517</v>
      </c>
    </row>
    <row r="53" spans="2:13" ht="12.75">
      <c r="B53" s="5"/>
      <c r="C53" s="5"/>
      <c r="D53" s="3"/>
      <c r="E53" s="5"/>
      <c r="F53" s="5"/>
      <c r="G53" s="5"/>
      <c r="H53" s="5"/>
      <c r="I53" s="5"/>
      <c r="J53" s="5"/>
      <c r="K53" s="5"/>
      <c r="L53" s="5"/>
      <c r="M53" s="5"/>
    </row>
    <row r="54" spans="2:13" ht="12.75">
      <c r="B54" s="3" t="s">
        <v>40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2.75">
      <c r="B55" s="3" t="s">
        <v>41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2.75">
      <c r="B56" s="8" t="s">
        <v>42</v>
      </c>
      <c r="C56" s="12"/>
      <c r="D56" s="3"/>
      <c r="E56" s="3"/>
      <c r="F56" s="3"/>
      <c r="G56" s="3"/>
      <c r="H56" s="3"/>
      <c r="I56" s="3"/>
      <c r="J56" s="3"/>
      <c r="K56" s="3"/>
      <c r="L56" s="3"/>
      <c r="M56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2005-04-19T14:58:47Z</dcterms:created>
  <dcterms:modified xsi:type="dcterms:W3CDTF">2005-04-25T19:51:16Z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