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<sst xmlns="http://schemas.openxmlformats.org/spreadsheetml/2006/main" count="146" uniqueCount="33">
  <si>
    <t>Geography</t>
  </si>
  <si>
    <t>Limits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</si>
  <si>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</si>
  <si>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</si>
  <si>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</si>
  <si>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</si>
  <si>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</si>
  <si>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</si>
  <si>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</si>
  <si>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</si>
  <si>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</si>
  <si>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</si>
  <si>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 xml:space="preserve">Total </t>
  </si>
  <si>
    <t>Income</t>
  </si>
  <si>
    <t>Less than</t>
  </si>
  <si>
    <t>$10,000 -</t>
  </si>
  <si>
    <t>$15,000 -</t>
  </si>
  <si>
    <t>$25,000-</t>
  </si>
  <si>
    <t>$35,000-</t>
  </si>
  <si>
    <t>$50,000-</t>
  </si>
  <si>
    <t>$75,000-</t>
  </si>
  <si>
    <t>$100,000-</t>
  </si>
  <si>
    <t>$150,000-</t>
  </si>
  <si>
    <t>or more</t>
  </si>
  <si>
    <t xml:space="preserve">Median </t>
  </si>
  <si>
    <t>(Universe: Households)</t>
  </si>
  <si>
    <t>Households</t>
  </si>
  <si>
    <t>Calvert County</t>
  </si>
  <si>
    <t>Howard County</t>
  </si>
  <si>
    <t>Household Income and Benefits ( In 2002 Inflation-Adjusted Dollars)</t>
  </si>
  <si>
    <t>Distribution of Households by Income and Benefits (In 2002 Inflation-Adjusted Dollars)</t>
  </si>
  <si>
    <t>Prepared by the Maryland Department of Planning, Planning Data Services from, the U.S. Census Bureau, American Community Survey (ACS), September 2003.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</si>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</sst>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6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3" fontId="0" fillId="0" borderId="9" xfId="0" applyNumberFormat="1" applyBorder="1" applyAlignment="1">
      <alignment/>
    </xf>
    <xf numFmtId="6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6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2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6" fontId="2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2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22" xfId="0" applyFont="1" applyBorder="1" applyAlignment="1">
      <alignment horizontal="center"/>
    </xf>
    <xf numFmtId="6" fontId="2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2"/>
  <sheetViews>
    <sheetView tabSelected="1" workbookViewId="0" topLeftCell="A35">
      <pane xSplit="14970" topLeftCell="N1" activePane="topLeft" state="split"/>
      <selection pane="topLeft" activeCell="A47" sqref="A47"/>
      <selection pane="topRight" activeCell="N79" sqref="N60:N79"/>
    </sheetView>
  </sheetViews>
  <sheetFormatPr defaultColWidth="9.140625" defaultRowHeight="12.75"/>
  <cols>
    <col min="1" max="1" width="22.57421875" style="0" customWidth="1"/>
    <col min="2" max="2" width="12.00390625" style="0" customWidth="1"/>
    <col min="3" max="3" width="11.7109375" style="0" customWidth="1"/>
    <col min="4" max="11" width="10.8515625" style="0" customWidth="1"/>
    <col min="12" max="12" width="10.28125" style="0" customWidth="1"/>
    <col min="13" max="13" width="9.57421875" style="0" customWidth="1"/>
    <col min="14" max="14" width="8.57421875" style="0" customWidth="1"/>
    <col min="15" max="17" width="9.28125" style="0" bestFit="1" customWidth="1"/>
    <col min="18" max="18" width="1.7109375" style="0" customWidth="1"/>
  </cols>
  <sheetData>
    <row r="1" ht="15.75">
      <c r="A1" s="1"/>
    </row>
    <row r="2" ht="15.75">
      <c r="A2" s="1" t="s">
        <v>29</v>
      </c>
    </row>
    <row r="3" ht="12.75">
      <c r="A3" s="32" t="s">
        <v>25</v>
      </c>
    </row>
    <row r="4" ht="13.5" thickBot="1"/>
    <row r="5" spans="1:34" ht="12.75">
      <c r="A5" s="2" t="s">
        <v>0</v>
      </c>
      <c r="B5" s="3" t="s">
        <v>1</v>
      </c>
      <c r="C5" s="37" t="s">
        <v>12</v>
      </c>
      <c r="D5" s="4" t="s">
        <v>14</v>
      </c>
      <c r="E5" s="48" t="s">
        <v>15</v>
      </c>
      <c r="F5" s="45" t="s">
        <v>16</v>
      </c>
      <c r="G5" s="77" t="s">
        <v>17</v>
      </c>
      <c r="H5" s="45" t="s">
        <v>18</v>
      </c>
      <c r="I5" s="45" t="s">
        <v>19</v>
      </c>
      <c r="J5" s="77" t="s">
        <v>20</v>
      </c>
      <c r="K5" s="34" t="s">
        <v>21</v>
      </c>
      <c r="L5" s="45" t="s">
        <v>22</v>
      </c>
      <c r="M5" s="48">
        <v>200000</v>
      </c>
      <c r="N5" s="52" t="s">
        <v>24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ht="13.5" thickBot="1">
      <c r="A6" s="5"/>
      <c r="B6" s="6"/>
      <c r="C6" s="7" t="s">
        <v>26</v>
      </c>
      <c r="D6" s="40">
        <v>10000</v>
      </c>
      <c r="E6" s="46">
        <v>14999</v>
      </c>
      <c r="F6" s="46">
        <v>24999</v>
      </c>
      <c r="G6" s="35">
        <v>34999</v>
      </c>
      <c r="H6" s="46">
        <v>49999</v>
      </c>
      <c r="I6" s="46">
        <v>74999</v>
      </c>
      <c r="J6" s="78">
        <v>99999</v>
      </c>
      <c r="K6" s="35">
        <v>149000</v>
      </c>
      <c r="L6" s="55">
        <v>199999</v>
      </c>
      <c r="M6" s="56" t="s">
        <v>23</v>
      </c>
      <c r="N6" s="36" t="s">
        <v>13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14" ht="12.75">
      <c r="A7" s="9"/>
      <c r="B7" s="10"/>
      <c r="C7" s="21"/>
      <c r="D7" s="11"/>
      <c r="E7" s="13"/>
      <c r="F7" s="13"/>
      <c r="G7" s="13"/>
      <c r="H7" s="13"/>
      <c r="I7" s="8"/>
      <c r="J7" s="13"/>
      <c r="K7" s="8"/>
      <c r="L7" s="13"/>
      <c r="M7" s="13"/>
      <c r="N7" s="12"/>
    </row>
    <row r="8" spans="1:14" ht="12.75">
      <c r="A8" s="15" t="s">
        <v>2</v>
      </c>
      <c r="B8" s="16" t="s">
        <v>3</v>
      </c>
      <c r="C8" s="17">
        <v>107366878</v>
      </c>
      <c r="D8" s="18">
        <v>9710469</v>
      </c>
      <c r="E8" s="19">
        <v>6953160</v>
      </c>
      <c r="F8" s="19">
        <v>13709748</v>
      </c>
      <c r="G8" s="19">
        <v>13214812</v>
      </c>
      <c r="H8" s="19">
        <v>17199425</v>
      </c>
      <c r="I8" s="41">
        <v>20670535</v>
      </c>
      <c r="J8" s="19">
        <v>11479853</v>
      </c>
      <c r="K8" s="41">
        <v>9275616</v>
      </c>
      <c r="L8" s="19">
        <v>2708552</v>
      </c>
      <c r="M8" s="19">
        <v>2444708</v>
      </c>
      <c r="N8" s="73">
        <v>43057</v>
      </c>
    </row>
    <row r="9" spans="1:14" ht="12.75">
      <c r="A9" s="14" t="s">
        <v>2</v>
      </c>
      <c r="B9" s="20" t="s">
        <v>4</v>
      </c>
      <c r="C9" s="38">
        <v>107118545</v>
      </c>
      <c r="D9" s="22">
        <v>9610872</v>
      </c>
      <c r="E9" s="23">
        <v>6867659</v>
      </c>
      <c r="F9" s="23">
        <v>13599284</v>
      </c>
      <c r="G9" s="23">
        <v>13105227</v>
      </c>
      <c r="H9" s="23">
        <v>17085699</v>
      </c>
      <c r="I9" s="42">
        <v>20522023</v>
      </c>
      <c r="J9" s="23">
        <v>11358972</v>
      </c>
      <c r="K9" s="42">
        <v>9178609</v>
      </c>
      <c r="L9" s="23">
        <v>2660075</v>
      </c>
      <c r="M9" s="23">
        <v>2397391</v>
      </c>
      <c r="N9" s="74">
        <v>42836</v>
      </c>
    </row>
    <row r="10" spans="1:14" ht="12.75">
      <c r="A10" s="14" t="s">
        <v>2</v>
      </c>
      <c r="B10" s="20" t="s">
        <v>5</v>
      </c>
      <c r="C10" s="38">
        <v>107615211</v>
      </c>
      <c r="D10" s="22">
        <v>9810066</v>
      </c>
      <c r="E10" s="23">
        <v>7038661</v>
      </c>
      <c r="F10" s="23">
        <v>13820212</v>
      </c>
      <c r="G10" s="23">
        <v>13324397</v>
      </c>
      <c r="H10" s="23">
        <v>17313151</v>
      </c>
      <c r="I10" s="42">
        <v>20819047</v>
      </c>
      <c r="J10" s="23">
        <v>11600734</v>
      </c>
      <c r="K10" s="42">
        <v>9372623</v>
      </c>
      <c r="L10" s="23">
        <v>2757029</v>
      </c>
      <c r="M10" s="23">
        <v>2492025</v>
      </c>
      <c r="N10" s="74">
        <v>43278</v>
      </c>
    </row>
    <row r="11" spans="1:14" ht="12.75">
      <c r="A11" s="11"/>
      <c r="B11" s="21"/>
      <c r="C11" s="38"/>
      <c r="D11" s="22"/>
      <c r="E11" s="23"/>
      <c r="F11" s="23"/>
      <c r="G11" s="23"/>
      <c r="H11" s="23"/>
      <c r="I11" s="42"/>
      <c r="J11" s="23"/>
      <c r="K11" s="42"/>
      <c r="L11" s="23"/>
      <c r="M11" s="23"/>
      <c r="N11" s="74"/>
    </row>
    <row r="12" spans="1:14" ht="12.75">
      <c r="A12" s="15" t="s">
        <v>6</v>
      </c>
      <c r="B12" s="16" t="s">
        <v>3</v>
      </c>
      <c r="C12" s="17">
        <v>2019463</v>
      </c>
      <c r="D12" s="18">
        <v>118450</v>
      </c>
      <c r="E12" s="19">
        <v>95571</v>
      </c>
      <c r="F12" s="19">
        <v>186674</v>
      </c>
      <c r="G12" s="19">
        <v>211329</v>
      </c>
      <c r="H12" s="19">
        <v>287908</v>
      </c>
      <c r="I12" s="41">
        <v>399203</v>
      </c>
      <c r="J12" s="19">
        <v>288915</v>
      </c>
      <c r="K12" s="41">
        <v>269584</v>
      </c>
      <c r="L12" s="19">
        <v>89959</v>
      </c>
      <c r="M12" s="19">
        <v>71870</v>
      </c>
      <c r="N12" s="73">
        <v>55650</v>
      </c>
    </row>
    <row r="13" spans="1:14" ht="12.75">
      <c r="A13" s="14" t="s">
        <v>6</v>
      </c>
      <c r="B13" s="20" t="s">
        <v>4</v>
      </c>
      <c r="C13" s="38">
        <v>1993992</v>
      </c>
      <c r="D13" s="22">
        <v>107129</v>
      </c>
      <c r="E13" s="23">
        <v>84679</v>
      </c>
      <c r="F13" s="23">
        <v>174466</v>
      </c>
      <c r="G13" s="23">
        <v>197789</v>
      </c>
      <c r="H13" s="23">
        <v>272014</v>
      </c>
      <c r="I13" s="42">
        <v>380726</v>
      </c>
      <c r="J13" s="23">
        <v>270336</v>
      </c>
      <c r="K13" s="42">
        <v>251264</v>
      </c>
      <c r="L13" s="23">
        <v>81874</v>
      </c>
      <c r="M13" s="23">
        <v>63805</v>
      </c>
      <c r="N13" s="74">
        <v>54124</v>
      </c>
    </row>
    <row r="14" spans="1:14" ht="12.75">
      <c r="A14" s="14" t="s">
        <v>6</v>
      </c>
      <c r="B14" s="20" t="s">
        <v>5</v>
      </c>
      <c r="C14" s="38">
        <v>2044934</v>
      </c>
      <c r="D14" s="22">
        <v>129771</v>
      </c>
      <c r="E14" s="23">
        <v>106463</v>
      </c>
      <c r="F14" s="23">
        <v>198882</v>
      </c>
      <c r="G14" s="23">
        <v>224869</v>
      </c>
      <c r="H14" s="23">
        <v>303802</v>
      </c>
      <c r="I14" s="42">
        <v>417680</v>
      </c>
      <c r="J14" s="23">
        <v>307494</v>
      </c>
      <c r="K14" s="42">
        <v>287904</v>
      </c>
      <c r="L14" s="23">
        <v>98044</v>
      </c>
      <c r="M14" s="23">
        <v>79935</v>
      </c>
      <c r="N14" s="74">
        <v>57176</v>
      </c>
    </row>
    <row r="15" spans="1:14" ht="12.75">
      <c r="A15" s="11"/>
      <c r="B15" s="21"/>
      <c r="C15" s="38"/>
      <c r="D15" s="22"/>
      <c r="E15" s="23"/>
      <c r="F15" s="23"/>
      <c r="G15" s="23"/>
      <c r="H15" s="23"/>
      <c r="I15" s="42"/>
      <c r="J15" s="23"/>
      <c r="K15" s="42"/>
      <c r="L15" s="23"/>
      <c r="M15" s="23"/>
      <c r="N15" s="74"/>
    </row>
    <row r="16" spans="1:14" ht="12.75">
      <c r="A16" s="15" t="s">
        <v>7</v>
      </c>
      <c r="B16" s="16" t="s">
        <v>3</v>
      </c>
      <c r="C16" s="17">
        <v>182844</v>
      </c>
      <c r="D16" s="18">
        <v>6347</v>
      </c>
      <c r="E16" s="19">
        <v>7738</v>
      </c>
      <c r="F16" s="19">
        <v>12053</v>
      </c>
      <c r="G16" s="19">
        <v>14783</v>
      </c>
      <c r="H16" s="19">
        <v>27519</v>
      </c>
      <c r="I16" s="41">
        <v>39856</v>
      </c>
      <c r="J16" s="19">
        <v>30712</v>
      </c>
      <c r="K16" s="41">
        <v>27663</v>
      </c>
      <c r="L16" s="19">
        <v>9029</v>
      </c>
      <c r="M16" s="19">
        <v>7144</v>
      </c>
      <c r="N16" s="73">
        <v>63770</v>
      </c>
    </row>
    <row r="17" spans="1:14" ht="12.75">
      <c r="A17" s="14" t="s">
        <v>7</v>
      </c>
      <c r="B17" s="20" t="s">
        <v>4</v>
      </c>
      <c r="C17" s="38">
        <v>179169</v>
      </c>
      <c r="D17" s="22">
        <v>3955</v>
      </c>
      <c r="E17" s="23">
        <v>5258</v>
      </c>
      <c r="F17" s="23">
        <v>8865</v>
      </c>
      <c r="G17" s="23">
        <v>10991</v>
      </c>
      <c r="H17" s="23">
        <v>22802</v>
      </c>
      <c r="I17" s="42">
        <v>34771</v>
      </c>
      <c r="J17" s="23">
        <v>26104</v>
      </c>
      <c r="K17" s="42">
        <v>23294</v>
      </c>
      <c r="L17" s="23">
        <v>6356</v>
      </c>
      <c r="M17" s="23">
        <v>4897</v>
      </c>
      <c r="N17" s="74">
        <v>59929</v>
      </c>
    </row>
    <row r="18" spans="1:14" ht="12.75">
      <c r="A18" s="14" t="s">
        <v>7</v>
      </c>
      <c r="B18" s="20" t="s">
        <v>5</v>
      </c>
      <c r="C18" s="38">
        <v>186519</v>
      </c>
      <c r="D18" s="22">
        <v>8740</v>
      </c>
      <c r="E18" s="23">
        <v>10218</v>
      </c>
      <c r="F18" s="23">
        <v>15241</v>
      </c>
      <c r="G18" s="23">
        <v>18575</v>
      </c>
      <c r="H18" s="23">
        <v>32236</v>
      </c>
      <c r="I18" s="42">
        <v>44941</v>
      </c>
      <c r="J18" s="23">
        <v>35320</v>
      </c>
      <c r="K18" s="42">
        <v>32032</v>
      </c>
      <c r="L18" s="23">
        <v>11702</v>
      </c>
      <c r="M18" s="23">
        <v>9391</v>
      </c>
      <c r="N18" s="74">
        <v>67611</v>
      </c>
    </row>
    <row r="19" spans="1:14" ht="12.75">
      <c r="A19" s="11"/>
      <c r="B19" s="21"/>
      <c r="C19" s="38"/>
      <c r="D19" s="22"/>
      <c r="E19" s="23"/>
      <c r="F19" s="23"/>
      <c r="G19" s="23"/>
      <c r="H19" s="23"/>
      <c r="I19" s="42"/>
      <c r="J19" s="23"/>
      <c r="K19" s="42"/>
      <c r="L19" s="23"/>
      <c r="M19" s="23"/>
      <c r="N19" s="74"/>
    </row>
    <row r="20" spans="1:14" ht="12.75">
      <c r="A20" s="15" t="s">
        <v>8</v>
      </c>
      <c r="B20" s="16" t="s">
        <v>3</v>
      </c>
      <c r="C20" s="17">
        <v>298633</v>
      </c>
      <c r="D20" s="18">
        <v>11744</v>
      </c>
      <c r="E20" s="19">
        <v>11150</v>
      </c>
      <c r="F20" s="19">
        <v>31066</v>
      </c>
      <c r="G20" s="19">
        <v>38724</v>
      </c>
      <c r="H20" s="19">
        <v>47198</v>
      </c>
      <c r="I20" s="41">
        <v>61510</v>
      </c>
      <c r="J20" s="19">
        <v>46592</v>
      </c>
      <c r="K20" s="41">
        <v>32189</v>
      </c>
      <c r="L20" s="19">
        <v>7893</v>
      </c>
      <c r="M20" s="19">
        <v>10567</v>
      </c>
      <c r="N20" s="73">
        <v>53282</v>
      </c>
    </row>
    <row r="21" spans="1:14" ht="12.75">
      <c r="A21" s="14" t="s">
        <v>8</v>
      </c>
      <c r="B21" s="20" t="s">
        <v>4</v>
      </c>
      <c r="C21" s="38">
        <v>293949</v>
      </c>
      <c r="D21" s="22">
        <v>8225</v>
      </c>
      <c r="E21" s="23">
        <v>8429</v>
      </c>
      <c r="F21" s="23">
        <v>26398</v>
      </c>
      <c r="G21" s="23">
        <v>32992</v>
      </c>
      <c r="H21" s="23">
        <v>42067</v>
      </c>
      <c r="I21" s="42">
        <v>55385</v>
      </c>
      <c r="J21" s="23">
        <v>40631</v>
      </c>
      <c r="K21" s="42">
        <v>27490</v>
      </c>
      <c r="L21" s="23">
        <v>5606</v>
      </c>
      <c r="M21" s="23">
        <v>7496</v>
      </c>
      <c r="N21" s="74">
        <v>50807</v>
      </c>
    </row>
    <row r="22" spans="1:14" ht="12.75">
      <c r="A22" s="14" t="s">
        <v>8</v>
      </c>
      <c r="B22" s="20" t="s">
        <v>5</v>
      </c>
      <c r="C22" s="38">
        <v>303317</v>
      </c>
      <c r="D22" s="22">
        <v>15263</v>
      </c>
      <c r="E22" s="23">
        <v>13871</v>
      </c>
      <c r="F22" s="23">
        <v>35734</v>
      </c>
      <c r="G22" s="23">
        <v>44456</v>
      </c>
      <c r="H22" s="23">
        <v>52330</v>
      </c>
      <c r="I22" s="42">
        <v>67635</v>
      </c>
      <c r="J22" s="23">
        <v>52553</v>
      </c>
      <c r="K22" s="42">
        <v>36888</v>
      </c>
      <c r="L22" s="23">
        <v>10180</v>
      </c>
      <c r="M22" s="23">
        <v>13638</v>
      </c>
      <c r="N22" s="74">
        <v>55757</v>
      </c>
    </row>
    <row r="23" spans="1:14" ht="12.75">
      <c r="A23" s="11"/>
      <c r="B23" s="21"/>
      <c r="C23" s="38"/>
      <c r="D23" s="22"/>
      <c r="E23" s="23"/>
      <c r="F23" s="23"/>
      <c r="G23" s="23"/>
      <c r="H23" s="23"/>
      <c r="I23" s="42"/>
      <c r="J23" s="23"/>
      <c r="K23" s="42"/>
      <c r="L23" s="23"/>
      <c r="M23" s="23"/>
      <c r="N23" s="74"/>
    </row>
    <row r="24" spans="1:14" ht="12.75">
      <c r="A24" s="15" t="s">
        <v>9</v>
      </c>
      <c r="B24" s="16" t="s">
        <v>3</v>
      </c>
      <c r="C24" s="17">
        <v>248291</v>
      </c>
      <c r="D24" s="18">
        <v>37190</v>
      </c>
      <c r="E24" s="19">
        <v>21945</v>
      </c>
      <c r="F24" s="19">
        <v>35157</v>
      </c>
      <c r="G24" s="19">
        <v>40005</v>
      </c>
      <c r="H24" s="19">
        <v>43584</v>
      </c>
      <c r="I24" s="41">
        <v>33345</v>
      </c>
      <c r="J24" s="19">
        <v>21321</v>
      </c>
      <c r="K24" s="41">
        <v>11394</v>
      </c>
      <c r="L24" s="19">
        <v>2262</v>
      </c>
      <c r="M24" s="19">
        <v>2088</v>
      </c>
      <c r="N24" s="73">
        <v>32337</v>
      </c>
    </row>
    <row r="25" spans="1:14" ht="12.75">
      <c r="A25" s="14" t="s">
        <v>9</v>
      </c>
      <c r="B25" s="20" t="s">
        <v>4</v>
      </c>
      <c r="C25" s="38">
        <v>240554</v>
      </c>
      <c r="D25" s="22">
        <v>31375</v>
      </c>
      <c r="E25" s="23">
        <v>16376</v>
      </c>
      <c r="F25" s="23">
        <v>28808</v>
      </c>
      <c r="G25" s="23">
        <v>33380</v>
      </c>
      <c r="H25" s="23">
        <v>37202</v>
      </c>
      <c r="I25" s="42">
        <v>27610</v>
      </c>
      <c r="J25" s="23">
        <v>16797</v>
      </c>
      <c r="K25" s="42">
        <v>8185</v>
      </c>
      <c r="L25" s="23">
        <v>962</v>
      </c>
      <c r="M25" s="23">
        <v>641</v>
      </c>
      <c r="N25" s="74">
        <v>30327</v>
      </c>
    </row>
    <row r="26" spans="1:14" ht="12.75">
      <c r="A26" s="14" t="s">
        <v>9</v>
      </c>
      <c r="B26" s="20" t="s">
        <v>5</v>
      </c>
      <c r="C26" s="38">
        <v>256028</v>
      </c>
      <c r="D26" s="22">
        <v>43005</v>
      </c>
      <c r="E26" s="23">
        <v>27514</v>
      </c>
      <c r="F26" s="23">
        <v>41506</v>
      </c>
      <c r="G26" s="23">
        <v>46630</v>
      </c>
      <c r="H26" s="23">
        <v>49966</v>
      </c>
      <c r="I26" s="42">
        <v>39080</v>
      </c>
      <c r="J26" s="23">
        <v>25845</v>
      </c>
      <c r="K26" s="42">
        <v>14603</v>
      </c>
      <c r="L26" s="23">
        <v>3562</v>
      </c>
      <c r="M26" s="23">
        <v>3535</v>
      </c>
      <c r="N26" s="74">
        <v>34347</v>
      </c>
    </row>
    <row r="27" spans="1:14" ht="12.75">
      <c r="A27" s="11"/>
      <c r="B27" s="21"/>
      <c r="C27" s="38"/>
      <c r="D27" s="22"/>
      <c r="E27" s="23"/>
      <c r="F27" s="23"/>
      <c r="G27" s="23"/>
      <c r="H27" s="23"/>
      <c r="I27" s="42"/>
      <c r="J27" s="23"/>
      <c r="K27" s="42"/>
      <c r="L27" s="23"/>
      <c r="M27" s="23"/>
      <c r="N27" s="74"/>
    </row>
    <row r="28" spans="1:14" s="32" customFormat="1" ht="12.75">
      <c r="A28" s="15" t="s">
        <v>27</v>
      </c>
      <c r="B28" s="16" t="s">
        <v>3</v>
      </c>
      <c r="C28" s="17">
        <v>26694</v>
      </c>
      <c r="D28" s="18">
        <v>1170</v>
      </c>
      <c r="E28" s="19">
        <v>500</v>
      </c>
      <c r="F28" s="19">
        <v>1211</v>
      </c>
      <c r="G28" s="19">
        <v>2051</v>
      </c>
      <c r="H28" s="19">
        <v>3855</v>
      </c>
      <c r="I28" s="41">
        <v>5746</v>
      </c>
      <c r="J28" s="19">
        <v>4357</v>
      </c>
      <c r="K28" s="41">
        <v>5594</v>
      </c>
      <c r="L28" s="19">
        <v>1278</v>
      </c>
      <c r="M28" s="19">
        <v>932</v>
      </c>
      <c r="N28" s="73">
        <v>70658</v>
      </c>
    </row>
    <row r="29" spans="1:14" ht="12.75">
      <c r="A29" s="11" t="s">
        <v>27</v>
      </c>
      <c r="B29" s="20" t="s">
        <v>4</v>
      </c>
      <c r="C29" s="38">
        <v>25816</v>
      </c>
      <c r="D29" s="22">
        <v>649</v>
      </c>
      <c r="E29" s="23">
        <v>261</v>
      </c>
      <c r="F29" s="23">
        <v>686</v>
      </c>
      <c r="G29" s="23">
        <v>1282</v>
      </c>
      <c r="H29" s="23">
        <v>2915</v>
      </c>
      <c r="I29" s="42">
        <v>4690</v>
      </c>
      <c r="J29" s="23">
        <v>3504</v>
      </c>
      <c r="K29" s="42">
        <v>4777</v>
      </c>
      <c r="L29" s="23">
        <v>833</v>
      </c>
      <c r="M29" s="23">
        <v>505</v>
      </c>
      <c r="N29" s="74">
        <v>65312</v>
      </c>
    </row>
    <row r="30" spans="1:14" ht="12.75">
      <c r="A30" s="11" t="s">
        <v>27</v>
      </c>
      <c r="B30" s="20" t="s">
        <v>5</v>
      </c>
      <c r="C30" s="38">
        <v>27572</v>
      </c>
      <c r="D30" s="22">
        <v>1691</v>
      </c>
      <c r="E30" s="23">
        <v>739</v>
      </c>
      <c r="F30" s="23">
        <v>1736</v>
      </c>
      <c r="G30" s="23">
        <v>2820</v>
      </c>
      <c r="H30" s="23">
        <v>4796</v>
      </c>
      <c r="I30" s="42">
        <v>6802</v>
      </c>
      <c r="J30" s="23">
        <v>5210</v>
      </c>
      <c r="K30" s="42">
        <v>6411</v>
      </c>
      <c r="L30" s="23">
        <v>1724</v>
      </c>
      <c r="M30" s="23">
        <v>1359</v>
      </c>
      <c r="N30" s="74">
        <v>76004</v>
      </c>
    </row>
    <row r="31" spans="1:14" ht="12.75">
      <c r="A31" s="11"/>
      <c r="B31" s="21"/>
      <c r="C31" s="38"/>
      <c r="D31" s="22"/>
      <c r="E31" s="23"/>
      <c r="F31" s="23"/>
      <c r="G31" s="23"/>
      <c r="H31" s="23"/>
      <c r="I31" s="42"/>
      <c r="J31" s="23"/>
      <c r="K31" s="42"/>
      <c r="L31" s="23"/>
      <c r="M31" s="23"/>
      <c r="N31" s="74"/>
    </row>
    <row r="32" spans="1:14" s="32" customFormat="1" ht="12.75">
      <c r="A32" s="15" t="s">
        <v>28</v>
      </c>
      <c r="B32" s="16" t="s">
        <v>3</v>
      </c>
      <c r="C32" s="17">
        <v>92246</v>
      </c>
      <c r="D32" s="18">
        <v>3293</v>
      </c>
      <c r="E32" s="19">
        <v>2900</v>
      </c>
      <c r="F32" s="19">
        <v>3056</v>
      </c>
      <c r="G32" s="19">
        <v>5652</v>
      </c>
      <c r="H32" s="19">
        <v>9158</v>
      </c>
      <c r="I32" s="41">
        <v>16983</v>
      </c>
      <c r="J32" s="19">
        <v>17272</v>
      </c>
      <c r="K32" s="41">
        <v>24642</v>
      </c>
      <c r="L32" s="19">
        <v>6443</v>
      </c>
      <c r="M32" s="19">
        <v>2847</v>
      </c>
      <c r="N32" s="73">
        <v>80501</v>
      </c>
    </row>
    <row r="33" spans="1:14" ht="12.75">
      <c r="A33" s="11" t="s">
        <v>28</v>
      </c>
      <c r="B33" s="20" t="s">
        <v>4</v>
      </c>
      <c r="C33" s="38">
        <v>89656</v>
      </c>
      <c r="D33" s="22">
        <v>1856</v>
      </c>
      <c r="E33" s="23">
        <v>1356</v>
      </c>
      <c r="F33" s="23">
        <v>1449</v>
      </c>
      <c r="G33" s="23">
        <v>3821</v>
      </c>
      <c r="H33" s="23">
        <v>6107</v>
      </c>
      <c r="I33" s="42">
        <v>13926</v>
      </c>
      <c r="J33" s="23">
        <v>14036</v>
      </c>
      <c r="K33" s="42">
        <v>21154</v>
      </c>
      <c r="L33" s="23">
        <v>4526</v>
      </c>
      <c r="M33" s="23">
        <v>1730</v>
      </c>
      <c r="N33" s="74">
        <v>76856</v>
      </c>
    </row>
    <row r="34" spans="1:14" ht="12.75">
      <c r="A34" s="11" t="s">
        <v>28</v>
      </c>
      <c r="B34" s="20" t="s">
        <v>5</v>
      </c>
      <c r="C34" s="38">
        <v>94837</v>
      </c>
      <c r="D34" s="22">
        <v>4730</v>
      </c>
      <c r="E34" s="23">
        <v>4444</v>
      </c>
      <c r="F34" s="23">
        <v>4663</v>
      </c>
      <c r="G34" s="23">
        <v>7484</v>
      </c>
      <c r="H34" s="23">
        <v>12209</v>
      </c>
      <c r="I34" s="42">
        <v>20040</v>
      </c>
      <c r="J34" s="23">
        <v>20508</v>
      </c>
      <c r="K34" s="42">
        <v>28130</v>
      </c>
      <c r="L34" s="23">
        <v>8360</v>
      </c>
      <c r="M34" s="23">
        <v>3964</v>
      </c>
      <c r="N34" s="74">
        <v>84146</v>
      </c>
    </row>
    <row r="35" spans="1:14" ht="12.75">
      <c r="A35" s="11"/>
      <c r="B35" s="21"/>
      <c r="C35" s="38"/>
      <c r="D35" s="22"/>
      <c r="E35" s="23"/>
      <c r="F35" s="23"/>
      <c r="G35" s="23"/>
      <c r="H35" s="23"/>
      <c r="I35" s="42"/>
      <c r="J35" s="23"/>
      <c r="K35" s="42"/>
      <c r="L35" s="23"/>
      <c r="M35" s="23"/>
      <c r="N35" s="74"/>
    </row>
    <row r="36" spans="1:14" ht="12.75">
      <c r="A36" s="15" t="s">
        <v>10</v>
      </c>
      <c r="B36" s="16" t="s">
        <v>3</v>
      </c>
      <c r="C36" s="17">
        <v>334069</v>
      </c>
      <c r="D36" s="18">
        <v>11127</v>
      </c>
      <c r="E36" s="19">
        <v>8803</v>
      </c>
      <c r="F36" s="19">
        <v>16534</v>
      </c>
      <c r="G36" s="19">
        <v>24204</v>
      </c>
      <c r="H36" s="19">
        <v>37037</v>
      </c>
      <c r="I36" s="41">
        <v>55512</v>
      </c>
      <c r="J36" s="19">
        <v>53332</v>
      </c>
      <c r="K36" s="41">
        <v>64956</v>
      </c>
      <c r="L36" s="19">
        <v>30607</v>
      </c>
      <c r="M36" s="19">
        <v>31957</v>
      </c>
      <c r="N36" s="73">
        <v>80978</v>
      </c>
    </row>
    <row r="37" spans="1:14" ht="12.75">
      <c r="A37" s="14" t="s">
        <v>10</v>
      </c>
      <c r="B37" s="20" t="s">
        <v>4</v>
      </c>
      <c r="C37" s="38">
        <v>329635</v>
      </c>
      <c r="D37" s="22">
        <v>8114</v>
      </c>
      <c r="E37" s="23">
        <v>5868</v>
      </c>
      <c r="F37" s="23">
        <v>12162</v>
      </c>
      <c r="G37" s="23">
        <v>20133</v>
      </c>
      <c r="H37" s="23">
        <v>30539</v>
      </c>
      <c r="I37" s="42">
        <v>48876</v>
      </c>
      <c r="J37" s="23">
        <v>47207</v>
      </c>
      <c r="K37" s="42">
        <v>57005</v>
      </c>
      <c r="L37" s="23">
        <v>26764</v>
      </c>
      <c r="M37" s="23">
        <v>27370</v>
      </c>
      <c r="N37" s="74">
        <v>78120</v>
      </c>
    </row>
    <row r="38" spans="1:14" ht="12.75">
      <c r="A38" s="14" t="s">
        <v>10</v>
      </c>
      <c r="B38" s="20" t="s">
        <v>5</v>
      </c>
      <c r="C38" s="38">
        <v>338503</v>
      </c>
      <c r="D38" s="22">
        <v>14140</v>
      </c>
      <c r="E38" s="23">
        <v>11738</v>
      </c>
      <c r="F38" s="23">
        <v>20907</v>
      </c>
      <c r="G38" s="23">
        <v>28275</v>
      </c>
      <c r="H38" s="23">
        <v>43535</v>
      </c>
      <c r="I38" s="42">
        <v>62148</v>
      </c>
      <c r="J38" s="23">
        <v>59457</v>
      </c>
      <c r="K38" s="42">
        <v>72907</v>
      </c>
      <c r="L38" s="23">
        <v>34450</v>
      </c>
      <c r="M38" s="23">
        <v>36544</v>
      </c>
      <c r="N38" s="74">
        <v>83836</v>
      </c>
    </row>
    <row r="39" spans="1:14" ht="12.75">
      <c r="A39" s="11"/>
      <c r="B39" s="21"/>
      <c r="C39" s="38"/>
      <c r="D39" s="22"/>
      <c r="E39" s="23"/>
      <c r="F39" s="23"/>
      <c r="G39" s="23"/>
      <c r="H39" s="23"/>
      <c r="I39" s="42"/>
      <c r="J39" s="23"/>
      <c r="K39" s="42"/>
      <c r="L39" s="23"/>
      <c r="M39" s="23"/>
      <c r="N39" s="74"/>
    </row>
    <row r="40" spans="1:14" ht="12.75">
      <c r="A40" s="15" t="s">
        <v>11</v>
      </c>
      <c r="B40" s="16" t="s">
        <v>3</v>
      </c>
      <c r="C40" s="17">
        <v>293566</v>
      </c>
      <c r="D40" s="18">
        <v>11266</v>
      </c>
      <c r="E40" s="19">
        <v>7811</v>
      </c>
      <c r="F40" s="19">
        <v>24543</v>
      </c>
      <c r="G40" s="19">
        <v>26864</v>
      </c>
      <c r="H40" s="19">
        <v>46416</v>
      </c>
      <c r="I40" s="41">
        <v>71912</v>
      </c>
      <c r="J40" s="19">
        <v>43508</v>
      </c>
      <c r="K40" s="41">
        <v>43742</v>
      </c>
      <c r="L40" s="19">
        <v>10301</v>
      </c>
      <c r="M40" s="19">
        <v>7203</v>
      </c>
      <c r="N40" s="73">
        <v>58457</v>
      </c>
    </row>
    <row r="41" spans="1:14" ht="12.75">
      <c r="A41" s="14" t="s">
        <v>11</v>
      </c>
      <c r="B41" s="20" t="s">
        <v>4</v>
      </c>
      <c r="C41" s="38">
        <v>288438</v>
      </c>
      <c r="D41" s="22">
        <v>7133</v>
      </c>
      <c r="E41" s="23">
        <v>5230</v>
      </c>
      <c r="F41" s="23">
        <v>18654</v>
      </c>
      <c r="G41" s="23">
        <v>21469</v>
      </c>
      <c r="H41" s="23">
        <v>39569</v>
      </c>
      <c r="I41" s="42">
        <v>63527</v>
      </c>
      <c r="J41" s="23">
        <v>37357</v>
      </c>
      <c r="K41" s="42">
        <v>37152</v>
      </c>
      <c r="L41" s="23">
        <v>7247</v>
      </c>
      <c r="M41" s="23">
        <v>4226</v>
      </c>
      <c r="N41" s="74">
        <v>56193</v>
      </c>
    </row>
    <row r="42" spans="1:14" ht="13.5" thickBot="1">
      <c r="A42" s="24" t="s">
        <v>11</v>
      </c>
      <c r="B42" s="25" t="s">
        <v>5</v>
      </c>
      <c r="C42" s="39">
        <v>298694</v>
      </c>
      <c r="D42" s="43">
        <v>15399</v>
      </c>
      <c r="E42" s="47">
        <v>10392</v>
      </c>
      <c r="F42" s="47">
        <v>30432</v>
      </c>
      <c r="G42" s="47">
        <v>32260</v>
      </c>
      <c r="H42" s="47">
        <v>53264</v>
      </c>
      <c r="I42" s="44">
        <v>80297</v>
      </c>
      <c r="J42" s="47">
        <v>49659</v>
      </c>
      <c r="K42" s="44">
        <v>50332</v>
      </c>
      <c r="L42" s="47">
        <v>13355</v>
      </c>
      <c r="M42" s="47">
        <v>10180</v>
      </c>
      <c r="N42" s="75">
        <v>60721</v>
      </c>
    </row>
    <row r="44" ht="12.75">
      <c r="A44" s="76" t="s">
        <v>32</v>
      </c>
    </row>
    <row r="45" ht="12.75">
      <c r="A45" t="s">
        <v>31</v>
      </c>
    </row>
    <row r="49" ht="15.75">
      <c r="A49" s="1" t="s">
        <v>30</v>
      </c>
    </row>
    <row r="50" ht="12.75">
      <c r="A50" s="32" t="s">
        <v>25</v>
      </c>
    </row>
    <row r="51" ht="13.5" thickBot="1">
      <c r="N51" s="8"/>
    </row>
    <row r="52" spans="1:34" ht="12.75">
      <c r="A52" s="2" t="s">
        <v>0</v>
      </c>
      <c r="B52" s="3" t="s">
        <v>1</v>
      </c>
      <c r="C52" s="37" t="s">
        <v>12</v>
      </c>
      <c r="D52" s="4" t="s">
        <v>14</v>
      </c>
      <c r="E52" s="48" t="s">
        <v>15</v>
      </c>
      <c r="F52" s="45" t="s">
        <v>16</v>
      </c>
      <c r="G52" s="45" t="s">
        <v>17</v>
      </c>
      <c r="H52" s="45" t="s">
        <v>18</v>
      </c>
      <c r="I52" s="52" t="s">
        <v>19</v>
      </c>
      <c r="J52" s="34" t="s">
        <v>20</v>
      </c>
      <c r="K52" s="54" t="s">
        <v>21</v>
      </c>
      <c r="L52" s="45" t="s">
        <v>22</v>
      </c>
      <c r="M52" s="69">
        <v>200000</v>
      </c>
      <c r="N52" s="58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3.5" thickBot="1">
      <c r="A53" s="5"/>
      <c r="B53" s="6"/>
      <c r="C53" s="7" t="s">
        <v>26</v>
      </c>
      <c r="D53" s="40">
        <v>10000</v>
      </c>
      <c r="E53" s="46">
        <v>14999</v>
      </c>
      <c r="F53" s="35">
        <v>24999</v>
      </c>
      <c r="G53" s="35">
        <v>34999</v>
      </c>
      <c r="H53" s="46">
        <v>49999</v>
      </c>
      <c r="I53" s="46">
        <v>74999</v>
      </c>
      <c r="J53" s="35">
        <v>99999</v>
      </c>
      <c r="K53" s="35">
        <v>149000</v>
      </c>
      <c r="L53" s="55">
        <v>199999</v>
      </c>
      <c r="M53" s="70" t="s">
        <v>23</v>
      </c>
      <c r="N53" s="58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14" ht="12.75">
      <c r="A54" s="9"/>
      <c r="B54" s="10"/>
      <c r="C54" s="10"/>
      <c r="D54" s="9"/>
      <c r="E54" s="59"/>
      <c r="F54" s="59"/>
      <c r="G54" s="66"/>
      <c r="H54" s="59"/>
      <c r="I54" s="60"/>
      <c r="J54" s="59"/>
      <c r="K54" s="60"/>
      <c r="L54" s="59"/>
      <c r="M54" s="61"/>
      <c r="N54" s="8"/>
    </row>
    <row r="55" spans="1:14" ht="12.75">
      <c r="A55" s="15" t="s">
        <v>2</v>
      </c>
      <c r="B55" s="16" t="s">
        <v>3</v>
      </c>
      <c r="C55" s="26">
        <f>+C8/$C8</f>
        <v>1</v>
      </c>
      <c r="D55" s="26">
        <f>+D8/$C8</f>
        <v>0.09044194243964139</v>
      </c>
      <c r="E55" s="27">
        <f aca="true" t="shared" si="0" ref="E55:J55">+E8/$C8</f>
        <v>0.06476075424303573</v>
      </c>
      <c r="F55" s="27">
        <f t="shared" si="0"/>
        <v>0.12769066452691305</v>
      </c>
      <c r="G55" s="49">
        <f t="shared" si="0"/>
        <v>0.12308090023815352</v>
      </c>
      <c r="H55" s="63">
        <f t="shared" si="0"/>
        <v>0.1601930252642719</v>
      </c>
      <c r="I55" s="27">
        <f t="shared" si="0"/>
        <v>0.1925224555751728</v>
      </c>
      <c r="J55" s="27">
        <f t="shared" si="0"/>
        <v>0.10692173614287266</v>
      </c>
      <c r="K55" s="27">
        <f aca="true" t="shared" si="1" ref="K55:M57">+K8/$C8</f>
        <v>0.0863917827619054</v>
      </c>
      <c r="L55" s="49">
        <f t="shared" si="1"/>
        <v>0.02522707235652321</v>
      </c>
      <c r="M55" s="67">
        <f t="shared" si="1"/>
        <v>0.022769666451510306</v>
      </c>
      <c r="N55" s="8"/>
    </row>
    <row r="56" spans="1:14" ht="12.75">
      <c r="A56" s="14" t="s">
        <v>2</v>
      </c>
      <c r="B56" s="20" t="s">
        <v>4</v>
      </c>
      <c r="C56" s="28">
        <f>+C9/$C9</f>
        <v>1</v>
      </c>
      <c r="D56" s="28">
        <f aca="true" t="shared" si="2" ref="D56:J57">+D9/$C9</f>
        <v>0.08972183107976307</v>
      </c>
      <c r="E56" s="29">
        <f t="shared" si="2"/>
        <v>0.06411269869283605</v>
      </c>
      <c r="F56" s="29">
        <f t="shared" si="2"/>
        <v>0.1269554585529518</v>
      </c>
      <c r="G56" s="50">
        <f t="shared" si="2"/>
        <v>0.12234321330634206</v>
      </c>
      <c r="H56" s="64">
        <f t="shared" si="2"/>
        <v>0.15950271729325674</v>
      </c>
      <c r="I56" s="29">
        <f t="shared" si="2"/>
        <v>0.19158235392387005</v>
      </c>
      <c r="J56" s="29">
        <f t="shared" si="2"/>
        <v>0.10604113414721979</v>
      </c>
      <c r="K56" s="29">
        <f t="shared" si="1"/>
        <v>0.08568646073375996</v>
      </c>
      <c r="L56" s="50">
        <f t="shared" si="1"/>
        <v>0.02483300160583772</v>
      </c>
      <c r="M56" s="68">
        <f t="shared" si="1"/>
        <v>0.022380727818885143</v>
      </c>
      <c r="N56" s="8"/>
    </row>
    <row r="57" spans="1:14" ht="12.75">
      <c r="A57" s="14" t="s">
        <v>2</v>
      </c>
      <c r="B57" s="20" t="s">
        <v>5</v>
      </c>
      <c r="C57" s="28">
        <f>+C10/$C10</f>
        <v>1</v>
      </c>
      <c r="D57" s="28">
        <f t="shared" si="2"/>
        <v>0.09115873033971006</v>
      </c>
      <c r="E57" s="29">
        <f t="shared" si="2"/>
        <v>0.06540581888558486</v>
      </c>
      <c r="F57" s="29">
        <f t="shared" si="2"/>
        <v>0.12842247737636273</v>
      </c>
      <c r="G57" s="50">
        <f t="shared" si="2"/>
        <v>0.12381518259533032</v>
      </c>
      <c r="H57" s="64">
        <f t="shared" si="2"/>
        <v>0.16088014732415476</v>
      </c>
      <c r="I57" s="29">
        <f t="shared" si="2"/>
        <v>0.19345821846690428</v>
      </c>
      <c r="J57" s="29">
        <f t="shared" si="2"/>
        <v>0.10779827398191878</v>
      </c>
      <c r="K57" s="29">
        <f t="shared" si="1"/>
        <v>0.08709384958600323</v>
      </c>
      <c r="L57" s="50">
        <f t="shared" si="1"/>
        <v>0.025619324390861436</v>
      </c>
      <c r="M57" s="68">
        <f t="shared" si="1"/>
        <v>0.023156810053552745</v>
      </c>
      <c r="N57" s="8"/>
    </row>
    <row r="58" spans="1:14" ht="12.75">
      <c r="A58" s="11"/>
      <c r="B58" s="21"/>
      <c r="C58" s="21"/>
      <c r="D58" s="11"/>
      <c r="E58" s="13"/>
      <c r="F58" s="13"/>
      <c r="G58" s="13"/>
      <c r="H58" s="57"/>
      <c r="I58" s="13"/>
      <c r="J58" s="13"/>
      <c r="K58" s="13"/>
      <c r="L58" s="65"/>
      <c r="M58" s="62"/>
      <c r="N58" s="8"/>
    </row>
    <row r="59" spans="1:14" ht="12.75">
      <c r="A59" s="15" t="s">
        <v>6</v>
      </c>
      <c r="B59" s="16" t="s">
        <v>3</v>
      </c>
      <c r="C59" s="26">
        <f>+C12/$C12</f>
        <v>1</v>
      </c>
      <c r="D59" s="26">
        <f>+D12/$C12</f>
        <v>0.0586542065885832</v>
      </c>
      <c r="E59" s="27">
        <f aca="true" t="shared" si="3" ref="E59:M59">+E12/$C12</f>
        <v>0.047324957179210515</v>
      </c>
      <c r="F59" s="27">
        <f t="shared" si="3"/>
        <v>0.09243744500394412</v>
      </c>
      <c r="G59" s="49">
        <f t="shared" si="3"/>
        <v>0.10464613612628704</v>
      </c>
      <c r="H59" s="63">
        <f t="shared" si="3"/>
        <v>0.1425666130055366</v>
      </c>
      <c r="I59" s="27">
        <f t="shared" si="3"/>
        <v>0.1976777985038597</v>
      </c>
      <c r="J59" s="27">
        <f t="shared" si="3"/>
        <v>0.1430652604182399</v>
      </c>
      <c r="K59" s="27">
        <f t="shared" si="3"/>
        <v>0.1334929137102289</v>
      </c>
      <c r="L59" s="49">
        <f t="shared" si="3"/>
        <v>0.04454600059520773</v>
      </c>
      <c r="M59" s="67">
        <f t="shared" si="3"/>
        <v>0.03558866886890228</v>
      </c>
      <c r="N59" s="8"/>
    </row>
    <row r="60" spans="1:14" ht="12.75">
      <c r="A60" s="14" t="s">
        <v>6</v>
      </c>
      <c r="B60" s="20" t="s">
        <v>4</v>
      </c>
      <c r="C60" s="28">
        <f aca="true" t="shared" si="4" ref="C60:M61">+C13/$C13</f>
        <v>1</v>
      </c>
      <c r="D60" s="28">
        <f t="shared" si="4"/>
        <v>0.053725892581314265</v>
      </c>
      <c r="E60" s="29">
        <f t="shared" si="4"/>
        <v>0.04246707108152891</v>
      </c>
      <c r="F60" s="29">
        <f t="shared" si="4"/>
        <v>0.08749583749583749</v>
      </c>
      <c r="G60" s="50">
        <f t="shared" si="4"/>
        <v>0.09919247419247419</v>
      </c>
      <c r="H60" s="64">
        <f t="shared" si="4"/>
        <v>0.13641679605535026</v>
      </c>
      <c r="I60" s="29">
        <f t="shared" si="4"/>
        <v>0.19093657346669396</v>
      </c>
      <c r="J60" s="29">
        <f t="shared" si="4"/>
        <v>0.13557526810538859</v>
      </c>
      <c r="K60" s="29">
        <f t="shared" si="4"/>
        <v>0.12601053564908987</v>
      </c>
      <c r="L60" s="50">
        <f t="shared" si="4"/>
        <v>0.041060345277212744</v>
      </c>
      <c r="M60" s="68">
        <f t="shared" si="4"/>
        <v>0.03199862386609374</v>
      </c>
      <c r="N60" s="8"/>
    </row>
    <row r="61" spans="1:14" ht="12.75">
      <c r="A61" s="14" t="s">
        <v>6</v>
      </c>
      <c r="B61" s="20" t="s">
        <v>5</v>
      </c>
      <c r="C61" s="28">
        <f t="shared" si="4"/>
        <v>1</v>
      </c>
      <c r="D61" s="28">
        <f t="shared" si="4"/>
        <v>0.06345974980121608</v>
      </c>
      <c r="E61" s="29">
        <f t="shared" si="4"/>
        <v>0.05206182693426781</v>
      </c>
      <c r="F61" s="29">
        <f t="shared" si="4"/>
        <v>0.09725595055879555</v>
      </c>
      <c r="G61" s="50">
        <f t="shared" si="4"/>
        <v>0.10996394015650383</v>
      </c>
      <c r="H61" s="64">
        <f t="shared" si="4"/>
        <v>0.14856322991353266</v>
      </c>
      <c r="I61" s="29">
        <f t="shared" si="4"/>
        <v>0.20425109074424896</v>
      </c>
      <c r="J61" s="29">
        <f t="shared" si="4"/>
        <v>0.15036866715502797</v>
      </c>
      <c r="K61" s="29">
        <f t="shared" si="4"/>
        <v>0.14078889587634613</v>
      </c>
      <c r="L61" s="50">
        <f t="shared" si="4"/>
        <v>0.047944823647120154</v>
      </c>
      <c r="M61" s="68">
        <f t="shared" si="4"/>
        <v>0.039089281121053296</v>
      </c>
      <c r="N61" s="8"/>
    </row>
    <row r="62" spans="1:14" ht="12.75">
      <c r="A62" s="11"/>
      <c r="B62" s="21"/>
      <c r="C62" s="21"/>
      <c r="D62" s="11"/>
      <c r="E62" s="13"/>
      <c r="F62" s="13"/>
      <c r="G62" s="13"/>
      <c r="H62" s="13"/>
      <c r="I62" s="8"/>
      <c r="J62" s="13"/>
      <c r="K62" s="8"/>
      <c r="L62" s="13"/>
      <c r="M62" s="62"/>
      <c r="N62" s="8"/>
    </row>
    <row r="63" spans="1:14" ht="12.75">
      <c r="A63" s="15" t="s">
        <v>7</v>
      </c>
      <c r="B63" s="16" t="s">
        <v>3</v>
      </c>
      <c r="C63" s="26">
        <f>+C16/$C16</f>
        <v>1</v>
      </c>
      <c r="D63" s="26">
        <f>+D16/$C16</f>
        <v>0.03471265122180657</v>
      </c>
      <c r="E63" s="27">
        <f aca="true" t="shared" si="5" ref="E63:M63">+E16/$C16</f>
        <v>0.04232022926647853</v>
      </c>
      <c r="F63" s="27">
        <f t="shared" si="5"/>
        <v>0.06591958171993612</v>
      </c>
      <c r="G63" s="49">
        <f t="shared" si="5"/>
        <v>0.08085034236835772</v>
      </c>
      <c r="H63" s="63">
        <f t="shared" si="5"/>
        <v>0.15050534882194658</v>
      </c>
      <c r="I63" s="27">
        <f t="shared" si="5"/>
        <v>0.21797816718076612</v>
      </c>
      <c r="J63" s="27">
        <f t="shared" si="5"/>
        <v>0.16796832272319573</v>
      </c>
      <c r="K63" s="27">
        <f t="shared" si="5"/>
        <v>0.15129290542757762</v>
      </c>
      <c r="L63" s="49">
        <f t="shared" si="5"/>
        <v>0.049380893001684495</v>
      </c>
      <c r="M63" s="67">
        <f t="shared" si="5"/>
        <v>0.03907155826825053</v>
      </c>
      <c r="N63" s="8"/>
    </row>
    <row r="64" spans="1:14" ht="12.75">
      <c r="A64" s="14" t="s">
        <v>7</v>
      </c>
      <c r="B64" s="20" t="s">
        <v>4</v>
      </c>
      <c r="C64" s="28">
        <f aca="true" t="shared" si="6" ref="C64:M65">+C17/$C17</f>
        <v>1</v>
      </c>
      <c r="D64" s="28">
        <f t="shared" si="6"/>
        <v>0.022074131127594616</v>
      </c>
      <c r="E64" s="29">
        <f t="shared" si="6"/>
        <v>0.029346594555977875</v>
      </c>
      <c r="F64" s="29">
        <f t="shared" si="6"/>
        <v>0.04947842539725064</v>
      </c>
      <c r="G64" s="50">
        <f t="shared" si="6"/>
        <v>0.06134431737633184</v>
      </c>
      <c r="H64" s="64">
        <f t="shared" si="6"/>
        <v>0.1272653193353761</v>
      </c>
      <c r="I64" s="29">
        <f t="shared" si="6"/>
        <v>0.19406817027499176</v>
      </c>
      <c r="J64" s="29">
        <f t="shared" si="6"/>
        <v>0.1456948467647863</v>
      </c>
      <c r="K64" s="29">
        <f t="shared" si="6"/>
        <v>0.13001133008500354</v>
      </c>
      <c r="L64" s="50">
        <f t="shared" si="6"/>
        <v>0.03547488683868303</v>
      </c>
      <c r="M64" s="68">
        <f t="shared" si="6"/>
        <v>0.027331737075052046</v>
      </c>
      <c r="N64" s="8"/>
    </row>
    <row r="65" spans="1:14" ht="12.75">
      <c r="A65" s="14" t="s">
        <v>7</v>
      </c>
      <c r="B65" s="20" t="s">
        <v>5</v>
      </c>
      <c r="C65" s="28">
        <f t="shared" si="6"/>
        <v>1</v>
      </c>
      <c r="D65" s="28">
        <f t="shared" si="6"/>
        <v>0.04685849698958283</v>
      </c>
      <c r="E65" s="29">
        <f t="shared" si="6"/>
        <v>0.054782622681871555</v>
      </c>
      <c r="F65" s="29">
        <f t="shared" si="6"/>
        <v>0.08171285499064439</v>
      </c>
      <c r="G65" s="50">
        <f t="shared" si="6"/>
        <v>0.09958770956310081</v>
      </c>
      <c r="H65" s="64">
        <f t="shared" si="6"/>
        <v>0.17282957768377485</v>
      </c>
      <c r="I65" s="29">
        <f t="shared" si="6"/>
        <v>0.24094596260970733</v>
      </c>
      <c r="J65" s="29">
        <f t="shared" si="6"/>
        <v>0.18936408623250178</v>
      </c>
      <c r="K65" s="29">
        <f t="shared" si="6"/>
        <v>0.1717358553284116</v>
      </c>
      <c r="L65" s="50">
        <f t="shared" si="6"/>
        <v>0.06273891667872979</v>
      </c>
      <c r="M65" s="68">
        <f t="shared" si="6"/>
        <v>0.05034875803537441</v>
      </c>
      <c r="N65" s="8"/>
    </row>
    <row r="66" spans="1:14" ht="12.75">
      <c r="A66" s="11"/>
      <c r="B66" s="21"/>
      <c r="C66" s="21"/>
      <c r="D66" s="11"/>
      <c r="E66" s="13"/>
      <c r="F66" s="13"/>
      <c r="G66" s="13"/>
      <c r="H66" s="13"/>
      <c r="I66" s="8"/>
      <c r="J66" s="13"/>
      <c r="K66" s="8"/>
      <c r="L66" s="13"/>
      <c r="M66" s="62"/>
      <c r="N66" s="8"/>
    </row>
    <row r="67" spans="1:14" ht="12.75">
      <c r="A67" s="15" t="s">
        <v>8</v>
      </c>
      <c r="B67" s="16" t="s">
        <v>3</v>
      </c>
      <c r="C67" s="26">
        <f>+C20/$C20</f>
        <v>1</v>
      </c>
      <c r="D67" s="26">
        <f>+D20/$C20</f>
        <v>0.03932586150894241</v>
      </c>
      <c r="E67" s="27">
        <f aca="true" t="shared" si="7" ref="E67:M67">+E20/$C20</f>
        <v>0.037336798009597064</v>
      </c>
      <c r="F67" s="27">
        <f t="shared" si="7"/>
        <v>0.10402735129741188</v>
      </c>
      <c r="G67" s="49">
        <f t="shared" si="7"/>
        <v>0.1296708669169181</v>
      </c>
      <c r="H67" s="63">
        <f t="shared" si="7"/>
        <v>0.15804683340421186</v>
      </c>
      <c r="I67" s="27">
        <f t="shared" si="7"/>
        <v>0.20597187852648569</v>
      </c>
      <c r="J67" s="27">
        <f t="shared" si="7"/>
        <v>0.15601758680386962</v>
      </c>
      <c r="K67" s="27">
        <f t="shared" si="7"/>
        <v>0.1077878198323695</v>
      </c>
      <c r="L67" s="49">
        <f t="shared" si="7"/>
        <v>0.026430434680695034</v>
      </c>
      <c r="M67" s="67">
        <f t="shared" si="7"/>
        <v>0.03538456901949885</v>
      </c>
      <c r="N67" s="8"/>
    </row>
    <row r="68" spans="1:14" ht="12.75">
      <c r="A68" s="14" t="s">
        <v>8</v>
      </c>
      <c r="B68" s="20" t="s">
        <v>4</v>
      </c>
      <c r="C68" s="28">
        <f aca="true" t="shared" si="8" ref="C68:M69">+C21/$C21</f>
        <v>1</v>
      </c>
      <c r="D68" s="28">
        <f t="shared" si="8"/>
        <v>0.027981044330819292</v>
      </c>
      <c r="E68" s="29">
        <f t="shared" si="8"/>
        <v>0.02867504226923718</v>
      </c>
      <c r="F68" s="29">
        <f t="shared" si="8"/>
        <v>0.08980469401154623</v>
      </c>
      <c r="G68" s="50">
        <f t="shared" si="8"/>
        <v>0.11223715678570093</v>
      </c>
      <c r="H68" s="64">
        <f t="shared" si="8"/>
        <v>0.1431098591932614</v>
      </c>
      <c r="I68" s="29">
        <f t="shared" si="8"/>
        <v>0.1884170383297783</v>
      </c>
      <c r="J68" s="29">
        <f t="shared" si="8"/>
        <v>0.13822465801890804</v>
      </c>
      <c r="K68" s="29">
        <f t="shared" si="8"/>
        <v>0.09351962415248903</v>
      </c>
      <c r="L68" s="50">
        <f t="shared" si="8"/>
        <v>0.019071335503777865</v>
      </c>
      <c r="M68" s="68">
        <f t="shared" si="8"/>
        <v>0.025501022286178895</v>
      </c>
      <c r="N68" s="8"/>
    </row>
    <row r="69" spans="1:14" ht="12.75">
      <c r="A69" s="14" t="s">
        <v>8</v>
      </c>
      <c r="B69" s="20" t="s">
        <v>5</v>
      </c>
      <c r="C69" s="28">
        <f t="shared" si="8"/>
        <v>1</v>
      </c>
      <c r="D69" s="28">
        <f t="shared" si="8"/>
        <v>0.05032029197176551</v>
      </c>
      <c r="E69" s="29">
        <f t="shared" si="8"/>
        <v>0.04573103386885667</v>
      </c>
      <c r="F69" s="29">
        <f t="shared" si="8"/>
        <v>0.1178107392595865</v>
      </c>
      <c r="G69" s="50">
        <f t="shared" si="8"/>
        <v>0.14656613378082994</v>
      </c>
      <c r="H69" s="64">
        <f t="shared" si="8"/>
        <v>0.1725257733658186</v>
      </c>
      <c r="I69" s="29">
        <f t="shared" si="8"/>
        <v>0.22298453433206844</v>
      </c>
      <c r="J69" s="29">
        <f t="shared" si="8"/>
        <v>0.17326097778891392</v>
      </c>
      <c r="K69" s="29">
        <f t="shared" si="8"/>
        <v>0.1216153397270842</v>
      </c>
      <c r="L69" s="50">
        <f t="shared" si="8"/>
        <v>0.033562246758341935</v>
      </c>
      <c r="M69" s="68">
        <f t="shared" si="8"/>
        <v>0.04496286063755081</v>
      </c>
      <c r="N69" s="8"/>
    </row>
    <row r="70" spans="1:14" ht="12.75">
      <c r="A70" s="11"/>
      <c r="B70" s="21"/>
      <c r="C70" s="21"/>
      <c r="D70" s="11"/>
      <c r="E70" s="13"/>
      <c r="F70" s="13"/>
      <c r="G70" s="13"/>
      <c r="H70" s="13"/>
      <c r="I70" s="8"/>
      <c r="J70" s="13"/>
      <c r="K70" s="8"/>
      <c r="L70" s="13"/>
      <c r="M70" s="62"/>
      <c r="N70" s="8"/>
    </row>
    <row r="71" spans="1:14" ht="12.75">
      <c r="A71" s="15" t="s">
        <v>9</v>
      </c>
      <c r="B71" s="16" t="s">
        <v>3</v>
      </c>
      <c r="C71" s="26">
        <f>+C24/$C24</f>
        <v>1</v>
      </c>
      <c r="D71" s="26">
        <f>+D24/$C24</f>
        <v>0.14978392289692335</v>
      </c>
      <c r="E71" s="27">
        <f aca="true" t="shared" si="9" ref="E71:M71">+E24/$C24</f>
        <v>0.08838419435259433</v>
      </c>
      <c r="F71" s="27">
        <f t="shared" si="9"/>
        <v>0.14159594991360944</v>
      </c>
      <c r="G71" s="49">
        <f t="shared" si="9"/>
        <v>0.161121426068605</v>
      </c>
      <c r="H71" s="63">
        <f t="shared" si="9"/>
        <v>0.17553596384887088</v>
      </c>
      <c r="I71" s="27">
        <f t="shared" si="9"/>
        <v>0.13429806154874724</v>
      </c>
      <c r="J71" s="27">
        <f t="shared" si="9"/>
        <v>0.08587101425343649</v>
      </c>
      <c r="K71" s="27">
        <f t="shared" si="9"/>
        <v>0.04588970200289177</v>
      </c>
      <c r="L71" s="49">
        <f t="shared" si="9"/>
        <v>0.009110277859447182</v>
      </c>
      <c r="M71" s="67">
        <f t="shared" si="9"/>
        <v>0.008409487254874322</v>
      </c>
      <c r="N71" s="8"/>
    </row>
    <row r="72" spans="1:14" ht="12.75">
      <c r="A72" s="14" t="s">
        <v>9</v>
      </c>
      <c r="B72" s="20" t="s">
        <v>4</v>
      </c>
      <c r="C72" s="28">
        <f aca="true" t="shared" si="10" ref="C72:M73">+C25/$C25</f>
        <v>1</v>
      </c>
      <c r="D72" s="28">
        <f t="shared" si="10"/>
        <v>0.1304280951470356</v>
      </c>
      <c r="E72" s="29">
        <f t="shared" si="10"/>
        <v>0.06807619079291968</v>
      </c>
      <c r="F72" s="29">
        <f t="shared" si="10"/>
        <v>0.11975689450185821</v>
      </c>
      <c r="G72" s="50">
        <f t="shared" si="10"/>
        <v>0.1387630220241609</v>
      </c>
      <c r="H72" s="64">
        <f t="shared" si="10"/>
        <v>0.1546513464752197</v>
      </c>
      <c r="I72" s="29">
        <f t="shared" si="10"/>
        <v>0.11477672372939132</v>
      </c>
      <c r="J72" s="29">
        <f t="shared" si="10"/>
        <v>0.06982631758357791</v>
      </c>
      <c r="K72" s="29">
        <f t="shared" si="10"/>
        <v>0.03402562418417486</v>
      </c>
      <c r="L72" s="50">
        <f t="shared" si="10"/>
        <v>0.003999102072715482</v>
      </c>
      <c r="M72" s="68">
        <f t="shared" si="10"/>
        <v>0.0026646823582231016</v>
      </c>
      <c r="N72" s="8"/>
    </row>
    <row r="73" spans="1:14" ht="12.75">
      <c r="A73" s="14" t="s">
        <v>9</v>
      </c>
      <c r="B73" s="20" t="s">
        <v>5</v>
      </c>
      <c r="C73" s="28">
        <f t="shared" si="10"/>
        <v>1</v>
      </c>
      <c r="D73" s="28">
        <f t="shared" si="10"/>
        <v>0.16796990954114394</v>
      </c>
      <c r="E73" s="29">
        <f t="shared" si="10"/>
        <v>0.10746480853656631</v>
      </c>
      <c r="F73" s="29">
        <f t="shared" si="10"/>
        <v>0.1621150811629978</v>
      </c>
      <c r="G73" s="50">
        <f t="shared" si="10"/>
        <v>0.18212851719343195</v>
      </c>
      <c r="H73" s="64">
        <f t="shared" si="10"/>
        <v>0.19515834205633759</v>
      </c>
      <c r="I73" s="29">
        <f t="shared" si="10"/>
        <v>0.15263955504866655</v>
      </c>
      <c r="J73" s="29">
        <f t="shared" si="10"/>
        <v>0.10094599028231287</v>
      </c>
      <c r="K73" s="29">
        <f t="shared" si="10"/>
        <v>0.05703673035761714</v>
      </c>
      <c r="L73" s="50">
        <f t="shared" si="10"/>
        <v>0.013912540815848267</v>
      </c>
      <c r="M73" s="68">
        <f t="shared" si="10"/>
        <v>0.013807083600231225</v>
      </c>
      <c r="N73" s="8"/>
    </row>
    <row r="74" spans="1:14" ht="12.75">
      <c r="A74" s="11"/>
      <c r="B74" s="21"/>
      <c r="C74" s="21"/>
      <c r="D74" s="11"/>
      <c r="E74" s="13"/>
      <c r="F74" s="13"/>
      <c r="G74" s="13"/>
      <c r="H74" s="13"/>
      <c r="I74" s="8"/>
      <c r="J74" s="13"/>
      <c r="K74" s="8"/>
      <c r="L74" s="13"/>
      <c r="M74" s="62"/>
      <c r="N74" s="8"/>
    </row>
    <row r="75" spans="1:14" s="32" customFormat="1" ht="12.75">
      <c r="A75" s="15" t="s">
        <v>27</v>
      </c>
      <c r="B75" s="16" t="s">
        <v>3</v>
      </c>
      <c r="C75" s="26">
        <f>+C28/$C28</f>
        <v>1</v>
      </c>
      <c r="D75" s="26">
        <f>+D28/$C28</f>
        <v>0.04383007417397168</v>
      </c>
      <c r="E75" s="27">
        <f aca="true" t="shared" si="11" ref="E75:M75">+E28/$C28</f>
        <v>0.018730800929047726</v>
      </c>
      <c r="F75" s="27">
        <f t="shared" si="11"/>
        <v>0.04536599985015359</v>
      </c>
      <c r="G75" s="49">
        <f t="shared" si="11"/>
        <v>0.07683374541095377</v>
      </c>
      <c r="H75" s="63">
        <f t="shared" si="11"/>
        <v>0.14441447516295797</v>
      </c>
      <c r="I75" s="27">
        <f t="shared" si="11"/>
        <v>0.21525436427661646</v>
      </c>
      <c r="J75" s="27">
        <f t="shared" si="11"/>
        <v>0.16322019929572187</v>
      </c>
      <c r="K75" s="27">
        <f t="shared" si="11"/>
        <v>0.20956020079418597</v>
      </c>
      <c r="L75" s="49">
        <f t="shared" si="11"/>
        <v>0.04787592717464599</v>
      </c>
      <c r="M75" s="67">
        <f t="shared" si="11"/>
        <v>0.03491421293174496</v>
      </c>
      <c r="N75" s="53"/>
    </row>
    <row r="76" spans="1:14" ht="12.75">
      <c r="A76" s="11" t="s">
        <v>27</v>
      </c>
      <c r="B76" s="20" t="s">
        <v>4</v>
      </c>
      <c r="C76" s="28">
        <f aca="true" t="shared" si="12" ref="C76:M77">+C29/$C29</f>
        <v>1</v>
      </c>
      <c r="D76" s="28">
        <f t="shared" si="12"/>
        <v>0.025139448404090485</v>
      </c>
      <c r="E76" s="29">
        <f t="shared" si="12"/>
        <v>0.010110009296560273</v>
      </c>
      <c r="F76" s="29">
        <f t="shared" si="12"/>
        <v>0.026572668112798264</v>
      </c>
      <c r="G76" s="50">
        <f t="shared" si="12"/>
        <v>0.04965912612333437</v>
      </c>
      <c r="H76" s="64">
        <f t="shared" si="12"/>
        <v>0.11291447164549116</v>
      </c>
      <c r="I76" s="29">
        <f t="shared" si="12"/>
        <v>0.1816702819956616</v>
      </c>
      <c r="J76" s="29">
        <f t="shared" si="12"/>
        <v>0.13572977998140687</v>
      </c>
      <c r="K76" s="29">
        <f t="shared" si="12"/>
        <v>0.18504028509451503</v>
      </c>
      <c r="L76" s="50">
        <f t="shared" si="12"/>
        <v>0.03226681127982647</v>
      </c>
      <c r="M76" s="68">
        <f t="shared" si="12"/>
        <v>0.019561512240471025</v>
      </c>
      <c r="N76" s="8"/>
    </row>
    <row r="77" spans="1:14" ht="12.75">
      <c r="A77" s="11" t="s">
        <v>27</v>
      </c>
      <c r="B77" s="20" t="s">
        <v>5</v>
      </c>
      <c r="C77" s="28">
        <f t="shared" si="12"/>
        <v>1</v>
      </c>
      <c r="D77" s="28">
        <f t="shared" si="12"/>
        <v>0.061330335122588134</v>
      </c>
      <c r="E77" s="29">
        <f t="shared" si="12"/>
        <v>0.026802553314957202</v>
      </c>
      <c r="F77" s="29">
        <f t="shared" si="12"/>
        <v>0.06296242564920934</v>
      </c>
      <c r="G77" s="50">
        <f t="shared" si="12"/>
        <v>0.10227767300159582</v>
      </c>
      <c r="H77" s="64">
        <f t="shared" si="12"/>
        <v>0.17394458145945163</v>
      </c>
      <c r="I77" s="29">
        <f t="shared" si="12"/>
        <v>0.24669955026838822</v>
      </c>
      <c r="J77" s="29">
        <f t="shared" si="12"/>
        <v>0.18895981430436676</v>
      </c>
      <c r="K77" s="29">
        <f t="shared" si="12"/>
        <v>0.23251849702596838</v>
      </c>
      <c r="L77" s="50">
        <f t="shared" si="12"/>
        <v>0.06252720150877702</v>
      </c>
      <c r="M77" s="68">
        <f t="shared" si="12"/>
        <v>0.04928913390396054</v>
      </c>
      <c r="N77" s="8"/>
    </row>
    <row r="78" spans="1:14" ht="12.75">
      <c r="A78" s="11"/>
      <c r="B78" s="21"/>
      <c r="C78" s="21"/>
      <c r="D78" s="11"/>
      <c r="E78" s="13"/>
      <c r="F78" s="13"/>
      <c r="G78" s="13"/>
      <c r="H78" s="13"/>
      <c r="I78" s="8"/>
      <c r="J78" s="13"/>
      <c r="K78" s="8"/>
      <c r="L78" s="13"/>
      <c r="M78" s="62"/>
      <c r="N78" s="8"/>
    </row>
    <row r="79" spans="1:14" s="32" customFormat="1" ht="12.75">
      <c r="A79" s="15" t="s">
        <v>28</v>
      </c>
      <c r="B79" s="16" t="s">
        <v>3</v>
      </c>
      <c r="C79" s="26">
        <f>+C32/$C32</f>
        <v>1</v>
      </c>
      <c r="D79" s="26">
        <f>+D32/$C32</f>
        <v>0.035698024846605815</v>
      </c>
      <c r="E79" s="27">
        <f aca="true" t="shared" si="13" ref="E79:M79">+E32/$C32</f>
        <v>0.03143767751447217</v>
      </c>
      <c r="F79" s="27">
        <f t="shared" si="13"/>
        <v>0.03312880775318171</v>
      </c>
      <c r="G79" s="49">
        <f t="shared" si="13"/>
        <v>0.06127094941786094</v>
      </c>
      <c r="H79" s="63">
        <f t="shared" si="13"/>
        <v>0.09927801747501247</v>
      </c>
      <c r="I79" s="27">
        <f t="shared" si="13"/>
        <v>0.184105543871821</v>
      </c>
      <c r="J79" s="27">
        <f t="shared" si="13"/>
        <v>0.18723847104481495</v>
      </c>
      <c r="K79" s="27">
        <f t="shared" si="13"/>
        <v>0.2671335342453873</v>
      </c>
      <c r="L79" s="49">
        <f t="shared" si="13"/>
        <v>0.06984584697439455</v>
      </c>
      <c r="M79" s="67">
        <f t="shared" si="13"/>
        <v>0.03086312685644906</v>
      </c>
      <c r="N79" s="53"/>
    </row>
    <row r="80" spans="1:14" ht="12.75">
      <c r="A80" s="11" t="s">
        <v>28</v>
      </c>
      <c r="B80" s="20" t="s">
        <v>4</v>
      </c>
      <c r="C80" s="28">
        <f aca="true" t="shared" si="14" ref="C80:M81">+C33/$C33</f>
        <v>1</v>
      </c>
      <c r="D80" s="28">
        <f t="shared" si="14"/>
        <v>0.020701347372178103</v>
      </c>
      <c r="E80" s="29">
        <f t="shared" si="14"/>
        <v>0.015124475774069777</v>
      </c>
      <c r="F80" s="29">
        <f t="shared" si="14"/>
        <v>0.016161773891317927</v>
      </c>
      <c r="G80" s="50">
        <f t="shared" si="14"/>
        <v>0.04261845275274382</v>
      </c>
      <c r="H80" s="64">
        <f t="shared" si="14"/>
        <v>0.06811590969929508</v>
      </c>
      <c r="I80" s="29">
        <f t="shared" si="14"/>
        <v>0.15532702775051307</v>
      </c>
      <c r="J80" s="29">
        <f t="shared" si="14"/>
        <v>0.1565539395020969</v>
      </c>
      <c r="K80" s="29">
        <f t="shared" si="14"/>
        <v>0.235946283572767</v>
      </c>
      <c r="L80" s="50">
        <f t="shared" si="14"/>
        <v>0.05048184170607656</v>
      </c>
      <c r="M80" s="68">
        <f t="shared" si="14"/>
        <v>0.019295975729454806</v>
      </c>
      <c r="N80" s="8"/>
    </row>
    <row r="81" spans="1:14" ht="12.75">
      <c r="A81" s="11" t="s">
        <v>28</v>
      </c>
      <c r="B81" s="20" t="s">
        <v>5</v>
      </c>
      <c r="C81" s="28">
        <f t="shared" si="14"/>
        <v>1</v>
      </c>
      <c r="D81" s="28">
        <f t="shared" si="14"/>
        <v>0.049875048767885954</v>
      </c>
      <c r="E81" s="29">
        <f t="shared" si="14"/>
        <v>0.04685934814471145</v>
      </c>
      <c r="F81" s="29">
        <f t="shared" si="14"/>
        <v>0.049168573447072345</v>
      </c>
      <c r="G81" s="50">
        <f t="shared" si="14"/>
        <v>0.07891434777565719</v>
      </c>
      <c r="H81" s="64">
        <f t="shared" si="14"/>
        <v>0.12873667450467643</v>
      </c>
      <c r="I81" s="29">
        <f t="shared" si="14"/>
        <v>0.2113099317776817</v>
      </c>
      <c r="J81" s="29">
        <f t="shared" si="14"/>
        <v>0.21624471461560363</v>
      </c>
      <c r="K81" s="29">
        <f t="shared" si="14"/>
        <v>0.29661419066398137</v>
      </c>
      <c r="L81" s="50">
        <f t="shared" si="14"/>
        <v>0.08815124898510075</v>
      </c>
      <c r="M81" s="68">
        <f t="shared" si="14"/>
        <v>0.041798032413509496</v>
      </c>
      <c r="N81" s="8"/>
    </row>
    <row r="82" spans="1:14" ht="12.75">
      <c r="A82" s="11"/>
      <c r="B82" s="21"/>
      <c r="C82" s="21"/>
      <c r="D82" s="11"/>
      <c r="E82" s="13"/>
      <c r="F82" s="13"/>
      <c r="G82" s="13"/>
      <c r="H82" s="13"/>
      <c r="I82" s="8"/>
      <c r="J82" s="13"/>
      <c r="K82" s="8"/>
      <c r="L82" s="13"/>
      <c r="M82" s="62"/>
      <c r="N82" s="8"/>
    </row>
    <row r="83" spans="1:14" ht="12.75">
      <c r="A83" s="15" t="s">
        <v>10</v>
      </c>
      <c r="B83" s="16" t="s">
        <v>3</v>
      </c>
      <c r="C83" s="26">
        <f>+C36/$C36</f>
        <v>1</v>
      </c>
      <c r="D83" s="26">
        <f>+D36/$C36</f>
        <v>0.03330749036875615</v>
      </c>
      <c r="E83" s="27">
        <f aca="true" t="shared" si="15" ref="E83:M83">+E36/$C36</f>
        <v>0.026350843687980626</v>
      </c>
      <c r="F83" s="27">
        <f t="shared" si="15"/>
        <v>0.04949276945780662</v>
      </c>
      <c r="G83" s="49">
        <f t="shared" si="15"/>
        <v>0.07245209821923015</v>
      </c>
      <c r="H83" s="63">
        <f t="shared" si="15"/>
        <v>0.11086631803609434</v>
      </c>
      <c r="I83" s="27">
        <f t="shared" si="15"/>
        <v>0.1661692644333955</v>
      </c>
      <c r="J83" s="27">
        <f t="shared" si="15"/>
        <v>0.15964366642819297</v>
      </c>
      <c r="K83" s="27">
        <f t="shared" si="15"/>
        <v>0.1944388734063921</v>
      </c>
      <c r="L83" s="49">
        <f t="shared" si="15"/>
        <v>0.09161879731432727</v>
      </c>
      <c r="M83" s="67">
        <f t="shared" si="15"/>
        <v>0.09565987864782426</v>
      </c>
      <c r="N83" s="8"/>
    </row>
    <row r="84" spans="1:14" ht="12.75">
      <c r="A84" s="14" t="s">
        <v>10</v>
      </c>
      <c r="B84" s="20" t="s">
        <v>4</v>
      </c>
      <c r="C84" s="28">
        <f aca="true" t="shared" si="16" ref="C84:M85">+C37/$C37</f>
        <v>1</v>
      </c>
      <c r="D84" s="28">
        <f t="shared" si="16"/>
        <v>0.024615104585374734</v>
      </c>
      <c r="E84" s="29">
        <f t="shared" si="16"/>
        <v>0.017801507728244875</v>
      </c>
      <c r="F84" s="29">
        <f t="shared" si="16"/>
        <v>0.03689535395209853</v>
      </c>
      <c r="G84" s="50">
        <f t="shared" si="16"/>
        <v>0.06107664538049661</v>
      </c>
      <c r="H84" s="64">
        <f t="shared" si="16"/>
        <v>0.09264489511125942</v>
      </c>
      <c r="I84" s="29">
        <f t="shared" si="16"/>
        <v>0.14827308993280447</v>
      </c>
      <c r="J84" s="29">
        <f t="shared" si="16"/>
        <v>0.14320991399578323</v>
      </c>
      <c r="K84" s="29">
        <f t="shared" si="16"/>
        <v>0.17293369939478515</v>
      </c>
      <c r="L84" s="50">
        <f t="shared" si="16"/>
        <v>0.08119283449876379</v>
      </c>
      <c r="M84" s="68">
        <f t="shared" si="16"/>
        <v>0.08303123151364387</v>
      </c>
      <c r="N84" s="8"/>
    </row>
    <row r="85" spans="1:14" ht="12.75">
      <c r="A85" s="14" t="s">
        <v>10</v>
      </c>
      <c r="B85" s="20" t="s">
        <v>5</v>
      </c>
      <c r="C85" s="28">
        <f t="shared" si="16"/>
        <v>1</v>
      </c>
      <c r="D85" s="28">
        <f t="shared" si="16"/>
        <v>0.04177215563820705</v>
      </c>
      <c r="E85" s="29">
        <f t="shared" si="16"/>
        <v>0.03467620671013255</v>
      </c>
      <c r="F85" s="29">
        <f t="shared" si="16"/>
        <v>0.06176311583649185</v>
      </c>
      <c r="G85" s="50">
        <f t="shared" si="16"/>
        <v>0.0835295403585788</v>
      </c>
      <c r="H85" s="64">
        <f t="shared" si="16"/>
        <v>0.12861038159189137</v>
      </c>
      <c r="I85" s="29">
        <f t="shared" si="16"/>
        <v>0.18359660032555103</v>
      </c>
      <c r="J85" s="29">
        <f t="shared" si="16"/>
        <v>0.17564689234659664</v>
      </c>
      <c r="K85" s="29">
        <f t="shared" si="16"/>
        <v>0.2153806613235333</v>
      </c>
      <c r="L85" s="50">
        <f t="shared" si="16"/>
        <v>0.10177162388516497</v>
      </c>
      <c r="M85" s="68">
        <f t="shared" si="16"/>
        <v>0.10795768427458545</v>
      </c>
      <c r="N85" s="8"/>
    </row>
    <row r="86" spans="1:14" ht="12.75">
      <c r="A86" s="11"/>
      <c r="B86" s="21"/>
      <c r="C86" s="21"/>
      <c r="D86" s="11"/>
      <c r="E86" s="13"/>
      <c r="F86" s="13"/>
      <c r="G86" s="13"/>
      <c r="H86" s="13"/>
      <c r="I86" s="8"/>
      <c r="J86" s="13"/>
      <c r="K86" s="8"/>
      <c r="L86" s="13"/>
      <c r="M86" s="62"/>
      <c r="N86" s="8"/>
    </row>
    <row r="87" spans="1:14" ht="12.75">
      <c r="A87" s="15" t="s">
        <v>11</v>
      </c>
      <c r="B87" s="16" t="s">
        <v>3</v>
      </c>
      <c r="C87" s="26">
        <f>+C40/$C40</f>
        <v>1</v>
      </c>
      <c r="D87" s="26">
        <f>+D40/$C40</f>
        <v>0.03837637873595716</v>
      </c>
      <c r="E87" s="27">
        <f aca="true" t="shared" si="17" ref="E87:M87">+E40/$C40</f>
        <v>0.026607304660621462</v>
      </c>
      <c r="F87" s="27">
        <f t="shared" si="17"/>
        <v>0.08360300579767412</v>
      </c>
      <c r="G87" s="49">
        <f t="shared" si="17"/>
        <v>0.09150923472064204</v>
      </c>
      <c r="H87" s="63">
        <f t="shared" si="17"/>
        <v>0.15811095290326538</v>
      </c>
      <c r="I87" s="27">
        <f t="shared" si="17"/>
        <v>0.24496024744009864</v>
      </c>
      <c r="J87" s="27">
        <f t="shared" si="17"/>
        <v>0.14820517362364852</v>
      </c>
      <c r="K87" s="27">
        <f t="shared" si="17"/>
        <v>0.14900226865508948</v>
      </c>
      <c r="L87" s="49">
        <f t="shared" si="17"/>
        <v>0.03508921332851897</v>
      </c>
      <c r="M87" s="67">
        <f t="shared" si="17"/>
        <v>0.024536220134484237</v>
      </c>
      <c r="N87" s="8"/>
    </row>
    <row r="88" spans="1:14" ht="12.75">
      <c r="A88" s="14" t="s">
        <v>11</v>
      </c>
      <c r="B88" s="20" t="s">
        <v>4</v>
      </c>
      <c r="C88" s="28">
        <f aca="true" t="shared" si="18" ref="C88:M89">+C41/$C41</f>
        <v>1</v>
      </c>
      <c r="D88" s="28">
        <f t="shared" si="18"/>
        <v>0.024729751281037864</v>
      </c>
      <c r="E88" s="29">
        <f t="shared" si="18"/>
        <v>0.01813214624980065</v>
      </c>
      <c r="F88" s="29">
        <f t="shared" si="18"/>
        <v>0.06467247727414557</v>
      </c>
      <c r="G88" s="50">
        <f t="shared" si="18"/>
        <v>0.0744319403129962</v>
      </c>
      <c r="H88" s="64">
        <f t="shared" si="18"/>
        <v>0.13718372752549943</v>
      </c>
      <c r="I88" s="29">
        <f t="shared" si="18"/>
        <v>0.22024490531760724</v>
      </c>
      <c r="J88" s="29">
        <f t="shared" si="18"/>
        <v>0.12951483507720896</v>
      </c>
      <c r="K88" s="29">
        <f t="shared" si="18"/>
        <v>0.1288041104154099</v>
      </c>
      <c r="L88" s="50">
        <f t="shared" si="18"/>
        <v>0.025124983531989543</v>
      </c>
      <c r="M88" s="68">
        <f t="shared" si="18"/>
        <v>0.014651328881770086</v>
      </c>
      <c r="N88" s="8"/>
    </row>
    <row r="89" spans="1:14" ht="13.5" thickBot="1">
      <c r="A89" s="24" t="s">
        <v>11</v>
      </c>
      <c r="B89" s="25" t="s">
        <v>5</v>
      </c>
      <c r="C89" s="30">
        <f t="shared" si="18"/>
        <v>1</v>
      </c>
      <c r="D89" s="30">
        <f t="shared" si="18"/>
        <v>0.05155443363442185</v>
      </c>
      <c r="E89" s="31">
        <f t="shared" si="18"/>
        <v>0.03479145881738502</v>
      </c>
      <c r="F89" s="31">
        <f t="shared" si="18"/>
        <v>0.10188353298024065</v>
      </c>
      <c r="G89" s="51">
        <f t="shared" si="18"/>
        <v>0.1080035086074712</v>
      </c>
      <c r="H89" s="71">
        <f t="shared" si="18"/>
        <v>0.17832296597856</v>
      </c>
      <c r="I89" s="31">
        <f t="shared" si="18"/>
        <v>0.2688269600326756</v>
      </c>
      <c r="J89" s="31">
        <f t="shared" si="18"/>
        <v>0.16625375802660916</v>
      </c>
      <c r="K89" s="31">
        <f t="shared" si="18"/>
        <v>0.16850690003816615</v>
      </c>
      <c r="L89" s="51">
        <f t="shared" si="18"/>
        <v>0.044711309902441966</v>
      </c>
      <c r="M89" s="72">
        <f t="shared" si="18"/>
        <v>0.03408170234420511</v>
      </c>
      <c r="N89" s="8"/>
    </row>
    <row r="90" ht="12.75">
      <c r="N90" s="8"/>
    </row>
    <row r="91" spans="1:14" ht="12.75">
      <c r="A91" s="76" t="s">
        <v>32</v>
      </c>
      <c r="N91" s="8"/>
    </row>
    <row r="92" spans="1:14" ht="12.75">
      <c r="A92" t="s">
        <v>31</v>
      </c>
      <c r="N92" s="8"/>
    </row>
  </sheetData>
  <printOptions/>
  <pageMargins left="0" right="0" top="0.5" bottom="1" header="0.5" footer="0.5"/>
  <pageSetup fitToHeight="2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2003-09-08T12:00:28Z</cp:lastPrinted>
  <dcterms:created xsi:type="dcterms:W3CDTF">2001-11-20T14:01:12Z</dcterms:created>
  <dcterms:modified xsi:type="dcterms:W3CDTF">2003-09-08T12:00:41Z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